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141-OR\Desktop\"/>
    </mc:Choice>
  </mc:AlternateContent>
  <xr:revisionPtr revIDLastSave="0" documentId="13_ncr:1_{734E0740-5C39-4638-B6AB-765D0F2C2D0D}" xr6:coauthVersionLast="47" xr6:coauthVersionMax="47" xr10:uidLastSave="{00000000-0000-0000-0000-000000000000}"/>
  <bookViews>
    <workbookView xWindow="-120" yWindow="-120" windowWidth="29040" windowHeight="15720" xr2:uid="{63B41BB0-B97B-4DFE-B6CA-29B66BDA48E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E23" i="1"/>
  <c r="N15" i="1"/>
  <c r="N23" i="1"/>
  <c r="O23" i="1"/>
  <c r="F49" i="1"/>
  <c r="F50" i="1"/>
  <c r="F51" i="1"/>
  <c r="F48" i="1"/>
  <c r="F45" i="1"/>
  <c r="F46" i="1"/>
  <c r="F47" i="1"/>
  <c r="F44" i="1"/>
  <c r="F41" i="1"/>
  <c r="F42" i="1"/>
  <c r="F43" i="1"/>
  <c r="F40" i="1"/>
  <c r="F37" i="1"/>
  <c r="F38" i="1"/>
  <c r="F39" i="1"/>
  <c r="F36" i="1"/>
  <c r="F33" i="1"/>
  <c r="F34" i="1"/>
  <c r="F35" i="1"/>
  <c r="F32" i="1"/>
  <c r="E19" i="1"/>
  <c r="E11" i="1"/>
  <c r="E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<sst xmlns="http://schemas.openxmlformats.org/spreadsheetml/2006/main" count="23" uniqueCount="19">
  <si>
    <t>1,5p</t>
  </si>
  <si>
    <t>Clase según EN 13659</t>
  </si>
  <si>
    <t>CLASE</t>
  </si>
  <si>
    <t>Categoria del terreno</t>
  </si>
  <si>
    <t>I- Mar, lagos y planos de agua recorridos por el viento sobre una distancia de al menos 5Km y campiña lisa sin obstaculos</t>
  </si>
  <si>
    <t>II- Campiña con setos, con o sin obstaculos aislados, arbole, casas, pequeñas granjas</t>
  </si>
  <si>
    <t>III- Zonas suburbanas o industriales forestales permanentes</t>
  </si>
  <si>
    <t>IV- Zonas urbanas en las que los edificios ocupan al menos un 15% de la superficie y tienen una altura media superior a 15m</t>
  </si>
  <si>
    <t xml:space="preserve"> Km/h</t>
  </si>
  <si>
    <t>p</t>
  </si>
  <si>
    <t>Presión nominal max</t>
  </si>
  <si>
    <t>1,5P</t>
  </si>
  <si>
    <r>
      <t>N/m</t>
    </r>
    <r>
      <rPr>
        <b/>
        <vertAlign val="superscript"/>
        <sz val="10"/>
        <rFont val="Arial"/>
        <family val="2"/>
      </rPr>
      <t>2</t>
    </r>
  </si>
  <si>
    <r>
      <t>V</t>
    </r>
    <r>
      <rPr>
        <b/>
        <vertAlign val="subscript"/>
        <sz val="14"/>
        <rFont val="Arial"/>
        <family val="2"/>
      </rPr>
      <t xml:space="preserve">ref </t>
    </r>
    <r>
      <rPr>
        <b/>
        <sz val="14"/>
        <rFont val="Arial"/>
        <family val="2"/>
      </rPr>
      <t xml:space="preserve">máxima </t>
    </r>
  </si>
  <si>
    <t>Altura sobre el suelo en metros</t>
  </si>
  <si>
    <t>Presión de seguridad max</t>
  </si>
  <si>
    <t xml:space="preserve">  Calculos y consideraciones de calculo según UNE-EN 13659:2004</t>
  </si>
  <si>
    <r>
      <t>V</t>
    </r>
    <r>
      <rPr>
        <b/>
        <vertAlign val="subscript"/>
        <sz val="14"/>
        <rFont val="Arial"/>
        <family val="2"/>
      </rPr>
      <t xml:space="preserve">ref </t>
    </r>
    <r>
      <rPr>
        <b/>
        <sz val="14"/>
        <rFont val="Arial"/>
        <family val="2"/>
      </rPr>
      <t>seguridad</t>
    </r>
  </si>
  <si>
    <t>VELOCIDAD DE VIENTO SEGÚN CLASE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</si>
</sst>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vertAlign val="subscript"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 applyProtection="1">
      <protection hidden="1"/>
    </xf>
    <xf numFmtId="0" fontId="0" fillId="3" borderId="0" xfId="0" applyFill="1"/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0" fillId="0" borderId="0" xfId="0" applyFont="1"/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shrinkToFit="1"/>
      <protection hidden="1"/>
    </xf>
    <xf numFmtId="0" fontId="12" fillId="0" borderId="0" xfId="0" applyFont="1" applyProtection="1">
      <protection hidden="1"/>
    </xf>
    <xf numFmtId="0" fontId="10" fillId="4" borderId="0" xfId="0" applyFont="1" applyFill="1"/>
    <xf numFmtId="0" fontId="10" fillId="4" borderId="0" xfId="0" applyFont="1" applyFill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8" fillId="0" borderId="0" xfId="0" applyFont="1"/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hidden="1"/>
    </xf>
    <xf numFmtId="0" fontId="9" fillId="4" borderId="0" xfId="0" applyFont="1" applyFill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9" fillId="4" borderId="0" xfId="0" applyFont="1" applyFill="1"/>
    <xf numFmtId="0" fontId="9" fillId="0" borderId="0" xfId="0" applyFont="1"/>
    <xf numFmtId="0" fontId="10" fillId="4" borderId="1" xfId="0" applyFont="1" applyFill="1" applyBorder="1" applyProtection="1">
      <protection hidden="1"/>
    </xf>
    <xf numFmtId="0" fontId="10" fillId="0" borderId="2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4" borderId="4" xfId="0" applyFont="1" applyFill="1" applyBorder="1" applyProtection="1">
      <protection hidden="1"/>
    </xf>
    <xf numFmtId="0" fontId="10" fillId="0" borderId="5" xfId="0" applyFont="1" applyBorder="1" applyProtection="1">
      <protection hidden="1"/>
    </xf>
    <xf numFmtId="0" fontId="8" fillId="0" borderId="5" xfId="0" applyFont="1" applyBorder="1" applyProtection="1">
      <protection hidden="1"/>
    </xf>
    <xf numFmtId="0" fontId="0" fillId="0" borderId="5" xfId="0" applyBorder="1" applyProtection="1">
      <protection hidden="1"/>
    </xf>
    <xf numFmtId="0" fontId="11" fillId="0" borderId="5" xfId="0" applyFont="1" applyBorder="1" applyProtection="1">
      <protection hidden="1"/>
    </xf>
    <xf numFmtId="0" fontId="10" fillId="4" borderId="6" xfId="0" applyFont="1" applyFill="1" applyBorder="1" applyProtection="1">
      <protection hidden="1"/>
    </xf>
    <xf numFmtId="0" fontId="10" fillId="0" borderId="7" xfId="0" applyFont="1" applyBorder="1" applyProtection="1">
      <protection hidden="1"/>
    </xf>
    <xf numFmtId="0" fontId="0" fillId="0" borderId="7" xfId="0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9" fillId="0" borderId="5" xfId="0" applyFont="1" applyBorder="1" applyProtection="1">
      <protection hidden="1"/>
    </xf>
    <xf numFmtId="0" fontId="10" fillId="0" borderId="9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5" fillId="0" borderId="9" xfId="0" applyFont="1" applyBorder="1" applyAlignment="1" applyProtection="1">
      <alignment horizontal="right" vertical="center"/>
      <protection hidden="1"/>
    </xf>
    <xf numFmtId="0" fontId="10" fillId="0" borderId="1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21</xdr:row>
      <xdr:rowOff>9525</xdr:rowOff>
    </xdr:from>
    <xdr:to>
      <xdr:col>10</xdr:col>
      <xdr:colOff>123825</xdr:colOff>
      <xdr:row>22</xdr:row>
      <xdr:rowOff>9525</xdr:rowOff>
    </xdr:to>
    <xdr:grpSp>
      <xdr:nvGrpSpPr>
        <xdr:cNvPr id="1035" name="Group 9">
          <a:extLst>
            <a:ext uri="{FF2B5EF4-FFF2-40B4-BE49-F238E27FC236}">
              <a16:creationId xmlns:a16="http://schemas.microsoft.com/office/drawing/2014/main" id="{A290DADE-3E04-5836-8825-2BFD84CCCC6A}"/>
            </a:ext>
          </a:extLst>
        </xdr:cNvPr>
        <xdr:cNvGrpSpPr>
          <a:grpSpLocks/>
        </xdr:cNvGrpSpPr>
      </xdr:nvGrpSpPr>
      <xdr:grpSpPr bwMode="auto">
        <a:xfrm>
          <a:off x="6606209" y="3918916"/>
          <a:ext cx="1410942" cy="115957"/>
          <a:chOff x="402" y="373"/>
          <a:chExt cx="68" cy="16"/>
        </a:xfrm>
      </xdr:grpSpPr>
      <xdr:sp macro="" textlink="">
        <xdr:nvSpPr>
          <xdr:cNvPr id="1043" name="Line 10">
            <a:extLst>
              <a:ext uri="{FF2B5EF4-FFF2-40B4-BE49-F238E27FC236}">
                <a16:creationId xmlns:a16="http://schemas.microsoft.com/office/drawing/2014/main" id="{1BBE8AB3-5F67-9FB8-A63E-D6BE7CC82DBF}"/>
              </a:ext>
            </a:extLst>
          </xdr:cNvPr>
          <xdr:cNvSpPr>
            <a:spLocks noChangeShapeType="1"/>
          </xdr:cNvSpPr>
        </xdr:nvSpPr>
        <xdr:spPr bwMode="auto">
          <a:xfrm>
            <a:off x="402" y="389"/>
            <a:ext cx="68" cy="0"/>
          </a:xfrm>
          <a:prstGeom prst="line">
            <a:avLst/>
          </a:prstGeom>
          <a:noFill/>
          <a:ln w="9525">
            <a:solidFill>
              <a:srgbClr val="00B05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4" name="Line 11">
            <a:extLst>
              <a:ext uri="{FF2B5EF4-FFF2-40B4-BE49-F238E27FC236}">
                <a16:creationId xmlns:a16="http://schemas.microsoft.com/office/drawing/2014/main" id="{2B382832-34BC-1A97-A3F0-08D4B6C0C1F7}"/>
              </a:ext>
            </a:extLst>
          </xdr:cNvPr>
          <xdr:cNvSpPr>
            <a:spLocks noChangeShapeType="1"/>
          </xdr:cNvSpPr>
        </xdr:nvSpPr>
        <xdr:spPr bwMode="auto">
          <a:xfrm flipV="1">
            <a:off x="402" y="373"/>
            <a:ext cx="0" cy="16"/>
          </a:xfrm>
          <a:prstGeom prst="line">
            <a:avLst/>
          </a:prstGeom>
          <a:noFill/>
          <a:ln w="9525">
            <a:solidFill>
              <a:srgbClr val="00B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13</xdr:row>
      <xdr:rowOff>9525</xdr:rowOff>
    </xdr:from>
    <xdr:to>
      <xdr:col>10</xdr:col>
      <xdr:colOff>123825</xdr:colOff>
      <xdr:row>14</xdr:row>
      <xdr:rowOff>0</xdr:rowOff>
    </xdr:to>
    <xdr:grpSp>
      <xdr:nvGrpSpPr>
        <xdr:cNvPr id="1036" name="Group 9">
          <a:extLst>
            <a:ext uri="{FF2B5EF4-FFF2-40B4-BE49-F238E27FC236}">
              <a16:creationId xmlns:a16="http://schemas.microsoft.com/office/drawing/2014/main" id="{3A90E0AA-9359-3D3D-8D0D-02B3D4516E92}"/>
            </a:ext>
          </a:extLst>
        </xdr:cNvPr>
        <xdr:cNvGrpSpPr>
          <a:grpSpLocks/>
        </xdr:cNvGrpSpPr>
      </xdr:nvGrpSpPr>
      <xdr:grpSpPr bwMode="auto">
        <a:xfrm>
          <a:off x="6568109" y="2262395"/>
          <a:ext cx="1449042" cy="106431"/>
          <a:chOff x="402" y="373"/>
          <a:chExt cx="68" cy="16"/>
        </a:xfrm>
      </xdr:grpSpPr>
      <xdr:sp macro="" textlink="">
        <xdr:nvSpPr>
          <xdr:cNvPr id="1041" name="Line 10">
            <a:extLst>
              <a:ext uri="{FF2B5EF4-FFF2-40B4-BE49-F238E27FC236}">
                <a16:creationId xmlns:a16="http://schemas.microsoft.com/office/drawing/2014/main" id="{EC7653CF-D009-DE06-CB71-D69CD9C60E19}"/>
              </a:ext>
            </a:extLst>
          </xdr:cNvPr>
          <xdr:cNvSpPr>
            <a:spLocks noChangeShapeType="1"/>
          </xdr:cNvSpPr>
        </xdr:nvSpPr>
        <xdr:spPr bwMode="auto">
          <a:xfrm>
            <a:off x="402" y="389"/>
            <a:ext cx="68" cy="0"/>
          </a:xfrm>
          <a:prstGeom prst="line">
            <a:avLst/>
          </a:prstGeom>
          <a:noFill/>
          <a:ln w="9525">
            <a:solidFill>
              <a:srgbClr val="00B05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2" name="Line 11">
            <a:extLst>
              <a:ext uri="{FF2B5EF4-FFF2-40B4-BE49-F238E27FC236}">
                <a16:creationId xmlns:a16="http://schemas.microsoft.com/office/drawing/2014/main" id="{0B902140-2F92-22B8-8BDA-538976CFF22C}"/>
              </a:ext>
            </a:extLst>
          </xdr:cNvPr>
          <xdr:cNvSpPr>
            <a:spLocks noChangeShapeType="1"/>
          </xdr:cNvSpPr>
        </xdr:nvSpPr>
        <xdr:spPr bwMode="auto">
          <a:xfrm flipV="1">
            <a:off x="402" y="373"/>
            <a:ext cx="0" cy="16"/>
          </a:xfrm>
          <a:prstGeom prst="line">
            <a:avLst/>
          </a:prstGeom>
          <a:noFill/>
          <a:ln w="9525">
            <a:solidFill>
              <a:srgbClr val="00B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38100</xdr:colOff>
      <xdr:row>17</xdr:row>
      <xdr:rowOff>9525</xdr:rowOff>
    </xdr:from>
    <xdr:to>
      <xdr:col>10</xdr:col>
      <xdr:colOff>123825</xdr:colOff>
      <xdr:row>18</xdr:row>
      <xdr:rowOff>0</xdr:rowOff>
    </xdr:to>
    <xdr:grpSp>
      <xdr:nvGrpSpPr>
        <xdr:cNvPr id="1037" name="Group 9">
          <a:extLst>
            <a:ext uri="{FF2B5EF4-FFF2-40B4-BE49-F238E27FC236}">
              <a16:creationId xmlns:a16="http://schemas.microsoft.com/office/drawing/2014/main" id="{2889EF58-459E-EBE8-7A7A-D62306A590EC}"/>
            </a:ext>
          </a:extLst>
        </xdr:cNvPr>
        <xdr:cNvGrpSpPr>
          <a:grpSpLocks/>
        </xdr:cNvGrpSpPr>
      </xdr:nvGrpSpPr>
      <xdr:grpSpPr bwMode="auto">
        <a:xfrm>
          <a:off x="6606209" y="3090655"/>
          <a:ext cx="1410942" cy="106432"/>
          <a:chOff x="402" y="373"/>
          <a:chExt cx="68" cy="16"/>
        </a:xfrm>
      </xdr:grpSpPr>
      <xdr:sp macro="" textlink="">
        <xdr:nvSpPr>
          <xdr:cNvPr id="1039" name="Line 10">
            <a:extLst>
              <a:ext uri="{FF2B5EF4-FFF2-40B4-BE49-F238E27FC236}">
                <a16:creationId xmlns:a16="http://schemas.microsoft.com/office/drawing/2014/main" id="{5D6B4BDD-E0A6-FD0D-7D2A-5C06D7176274}"/>
              </a:ext>
            </a:extLst>
          </xdr:cNvPr>
          <xdr:cNvSpPr>
            <a:spLocks noChangeShapeType="1"/>
          </xdr:cNvSpPr>
        </xdr:nvSpPr>
        <xdr:spPr bwMode="auto">
          <a:xfrm>
            <a:off x="402" y="389"/>
            <a:ext cx="68" cy="0"/>
          </a:xfrm>
          <a:prstGeom prst="line">
            <a:avLst/>
          </a:prstGeom>
          <a:noFill/>
          <a:ln w="9525">
            <a:solidFill>
              <a:srgbClr val="00B05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0" name="Line 11">
            <a:extLst>
              <a:ext uri="{FF2B5EF4-FFF2-40B4-BE49-F238E27FC236}">
                <a16:creationId xmlns:a16="http://schemas.microsoft.com/office/drawing/2014/main" id="{4E5360C7-34EA-7398-4745-D606A76F06A9}"/>
              </a:ext>
            </a:extLst>
          </xdr:cNvPr>
          <xdr:cNvSpPr>
            <a:spLocks noChangeShapeType="1"/>
          </xdr:cNvSpPr>
        </xdr:nvSpPr>
        <xdr:spPr bwMode="auto">
          <a:xfrm flipV="1">
            <a:off x="402" y="373"/>
            <a:ext cx="0" cy="16"/>
          </a:xfrm>
          <a:prstGeom prst="line">
            <a:avLst/>
          </a:prstGeom>
          <a:noFill/>
          <a:ln w="9525">
            <a:solidFill>
              <a:srgbClr val="00B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F6FB-B897-417B-A510-41A0CC26E94D}">
  <sheetPr codeName="Hoja1"/>
  <dimension ref="A1:AU1130"/>
  <sheetViews>
    <sheetView showGridLines="0" tabSelected="1" zoomScale="115" zoomScaleNormal="115" workbookViewId="0">
      <selection activeCell="H3" sqref="H3"/>
    </sheetView>
  </sheetViews>
  <sheetFormatPr baseColWidth="10" defaultRowHeight="15" x14ac:dyDescent="0.25"/>
  <cols>
    <col min="1" max="1" width="11.42578125" style="16" customWidth="1"/>
    <col min="2" max="2" width="7.7109375" style="16" customWidth="1"/>
    <col min="3" max="6" width="11.42578125" style="11" customWidth="1"/>
    <col min="7" max="7" width="15.28515625" style="11" customWidth="1"/>
    <col min="8" max="8" width="7" style="11" customWidth="1"/>
    <col min="9" max="9" width="11.42578125" style="11" customWidth="1"/>
    <col min="10" max="10" width="19.85546875" style="11" customWidth="1"/>
    <col min="11" max="11" width="1.85546875" style="11" customWidth="1"/>
    <col min="12" max="12" width="20.42578125" style="11" customWidth="1"/>
    <col min="13" max="13" width="9.85546875" style="11" customWidth="1"/>
    <col min="14" max="14" width="18.85546875" style="11" customWidth="1"/>
    <col min="15" max="15" width="6.5703125" style="11" customWidth="1"/>
    <col min="16" max="29" width="11.42578125" style="11" customWidth="1"/>
    <col min="30" max="47" width="11.42578125" customWidth="1"/>
  </cols>
  <sheetData>
    <row r="1" spans="1:47" ht="15.75" thickBot="1" x14ac:dyDescent="0.3"/>
    <row r="2" spans="1:47" s="1" customFormat="1" ht="21.75" customHeight="1" thickTop="1" x14ac:dyDescent="0.4">
      <c r="A2" s="17"/>
      <c r="B2" s="28"/>
      <c r="C2" s="29"/>
      <c r="D2" s="30"/>
      <c r="E2" s="29"/>
      <c r="F2" s="29"/>
      <c r="G2" s="29"/>
      <c r="H2" s="29"/>
      <c r="I2" s="29"/>
      <c r="J2" s="29"/>
      <c r="K2" s="29"/>
      <c r="L2" s="29"/>
      <c r="M2" s="29"/>
      <c r="N2" s="29"/>
      <c r="O2" s="3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s="1" customFormat="1" ht="26.25" customHeight="1" x14ac:dyDescent="0.4">
      <c r="A3" s="17"/>
      <c r="B3" s="32"/>
      <c r="C3" s="6" t="s">
        <v>18</v>
      </c>
      <c r="D3" s="5"/>
      <c r="E3" s="5"/>
      <c r="F3" s="5"/>
      <c r="G3" s="5"/>
      <c r="H3" s="5"/>
      <c r="I3" s="5"/>
      <c r="J3" s="5"/>
      <c r="K3" s="60" t="e" vm="1">
        <v>#VALUE!</v>
      </c>
      <c r="L3" s="60"/>
      <c r="M3" s="60"/>
      <c r="N3" s="60"/>
      <c r="O3" s="33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1" customFormat="1" x14ac:dyDescent="0.25">
      <c r="A4" s="17"/>
      <c r="B4" s="32"/>
      <c r="C4" s="15" t="s">
        <v>16</v>
      </c>
      <c r="D4" s="11"/>
      <c r="E4" s="11"/>
      <c r="F4" s="11"/>
      <c r="G4" s="11"/>
      <c r="H4" s="5"/>
      <c r="I4" s="5"/>
      <c r="J4" s="5"/>
      <c r="K4" s="60"/>
      <c r="L4" s="60"/>
      <c r="M4" s="60"/>
      <c r="N4" s="60"/>
      <c r="O4" s="33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s="1" customFormat="1" ht="15.75" customHeight="1" thickBot="1" x14ac:dyDescent="0.3">
      <c r="A5" s="17"/>
      <c r="B5" s="32"/>
      <c r="C5" s="5"/>
      <c r="D5" s="5"/>
      <c r="E5" s="5"/>
      <c r="F5" s="5"/>
      <c r="G5" s="5"/>
      <c r="H5" s="5"/>
      <c r="I5" s="5"/>
      <c r="J5" s="5"/>
      <c r="K5" s="60"/>
      <c r="L5" s="60"/>
      <c r="M5" s="60"/>
      <c r="N5" s="60"/>
      <c r="O5" s="3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s="1" customFormat="1" ht="15" hidden="1" customHeight="1" x14ac:dyDescent="0.3">
      <c r="A6" s="17"/>
      <c r="B6" s="32"/>
      <c r="C6" s="5"/>
      <c r="D6" s="5"/>
      <c r="E6" s="5"/>
      <c r="F6" s="5"/>
      <c r="G6" s="5"/>
      <c r="H6" s="5"/>
      <c r="I6" s="5"/>
      <c r="J6" s="5"/>
      <c r="K6" s="60"/>
      <c r="L6" s="60"/>
      <c r="M6" s="60"/>
      <c r="N6" s="60"/>
      <c r="O6" s="33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s="1" customFormat="1" ht="19.5" hidden="1" customHeight="1" x14ac:dyDescent="0.3">
      <c r="A7" s="17"/>
      <c r="B7" s="32"/>
      <c r="C7" s="5"/>
      <c r="D7" s="5"/>
      <c r="E7" s="5"/>
      <c r="F7" s="5"/>
      <c r="G7" s="5"/>
      <c r="H7" s="5"/>
      <c r="I7" s="5"/>
      <c r="J7" s="5"/>
      <c r="K7" s="60"/>
      <c r="L7" s="60"/>
      <c r="M7" s="60"/>
      <c r="N7" s="60"/>
      <c r="O7" s="33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s="1" customFormat="1" ht="0.75" hidden="1" customHeight="1" x14ac:dyDescent="0.3">
      <c r="A8" s="17"/>
      <c r="B8" s="32"/>
      <c r="C8" s="5"/>
      <c r="D8" s="5"/>
      <c r="E8" s="5"/>
      <c r="F8" s="5"/>
      <c r="G8" s="5"/>
      <c r="H8" s="5"/>
      <c r="I8" s="5"/>
      <c r="J8" s="5"/>
      <c r="K8" s="60"/>
      <c r="L8" s="60"/>
      <c r="M8" s="60"/>
      <c r="N8" s="60"/>
      <c r="O8" s="33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s="1" customFormat="1" ht="18" customHeight="1" thickTop="1" thickBot="1" x14ac:dyDescent="0.4">
      <c r="A9" s="17"/>
      <c r="B9" s="32"/>
      <c r="C9" s="5"/>
      <c r="D9" s="51" t="s">
        <v>13</v>
      </c>
      <c r="E9" s="52"/>
      <c r="F9" s="53"/>
      <c r="G9" s="5"/>
      <c r="H9" s="7"/>
      <c r="I9" s="5"/>
      <c r="J9" s="5"/>
      <c r="K9" s="60"/>
      <c r="L9" s="60"/>
      <c r="M9" s="60"/>
      <c r="N9" s="60"/>
      <c r="O9" s="33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s="1" customFormat="1" ht="9" customHeight="1" thickTop="1" thickBot="1" x14ac:dyDescent="0.3">
      <c r="A10" s="17"/>
      <c r="B10" s="32"/>
      <c r="C10" s="5"/>
      <c r="D10" s="5"/>
      <c r="E10" s="5"/>
      <c r="F10" s="5"/>
      <c r="G10" s="5"/>
      <c r="H10" s="5"/>
      <c r="I10" s="5"/>
      <c r="J10" s="5"/>
      <c r="K10" s="60"/>
      <c r="L10" s="60"/>
      <c r="M10" s="60"/>
      <c r="N10" s="60"/>
      <c r="O10" s="3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s="1" customFormat="1" ht="18" customHeight="1" thickTop="1" thickBot="1" x14ac:dyDescent="0.3">
      <c r="A11" s="17"/>
      <c r="B11" s="32"/>
      <c r="C11" s="5"/>
      <c r="D11" s="43"/>
      <c r="E11" s="47">
        <f>(SQRT(N15/(0.5*1.225*0.18*0.865*O23)))*3.6</f>
        <v>53.320130007469309</v>
      </c>
      <c r="F11" s="44" t="s">
        <v>8</v>
      </c>
      <c r="G11" s="5"/>
      <c r="H11" s="5"/>
      <c r="I11" s="4"/>
      <c r="J11" s="4"/>
      <c r="K11" s="4"/>
      <c r="L11" s="4"/>
      <c r="M11" s="4"/>
      <c r="N11" s="4"/>
      <c r="O11" s="33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s="1" customFormat="1" ht="20.100000000000001" customHeight="1" thickTop="1" thickBot="1" x14ac:dyDescent="0.3">
      <c r="A12" s="17"/>
      <c r="B12" s="32"/>
      <c r="C12" s="5"/>
      <c r="D12" s="5"/>
      <c r="E12" s="5"/>
      <c r="F12" s="5"/>
      <c r="G12" s="5"/>
      <c r="H12" s="5"/>
      <c r="I12" s="4"/>
      <c r="J12" s="4"/>
      <c r="K12" s="4"/>
      <c r="L12" s="4"/>
      <c r="M12" s="4"/>
      <c r="N12" s="4"/>
      <c r="O12" s="3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s="1" customFormat="1" ht="18" customHeight="1" thickTop="1" thickBot="1" x14ac:dyDescent="0.4">
      <c r="A13" s="17"/>
      <c r="B13" s="32"/>
      <c r="C13" s="5"/>
      <c r="D13" s="51" t="s">
        <v>17</v>
      </c>
      <c r="E13" s="52"/>
      <c r="F13" s="53"/>
      <c r="G13" s="5"/>
      <c r="H13" s="5"/>
      <c r="I13" s="49" t="s">
        <v>1</v>
      </c>
      <c r="J13" s="50"/>
      <c r="K13" s="4"/>
      <c r="L13" s="4"/>
      <c r="M13" s="12"/>
      <c r="N13" s="12"/>
      <c r="O13" s="34"/>
      <c r="P13" s="12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s="1" customFormat="1" ht="9" customHeight="1" thickTop="1" thickBot="1" x14ac:dyDescent="0.3">
      <c r="A14" s="17"/>
      <c r="B14" s="32"/>
      <c r="C14" s="5"/>
      <c r="D14" s="5"/>
      <c r="E14" s="5"/>
      <c r="F14" s="5"/>
      <c r="G14" s="5"/>
      <c r="H14" s="5"/>
      <c r="I14" s="5"/>
      <c r="J14" s="5"/>
      <c r="K14" s="5"/>
      <c r="L14" s="5"/>
      <c r="M14" s="12"/>
      <c r="N14" s="12"/>
      <c r="O14" s="34"/>
      <c r="P14" s="12"/>
      <c r="Q14" s="4"/>
      <c r="R14" s="4"/>
      <c r="S14" s="4"/>
      <c r="T14" s="4"/>
      <c r="U14" s="5"/>
      <c r="V14" s="5"/>
      <c r="W14" s="5"/>
      <c r="X14" s="5"/>
      <c r="Y14" s="5"/>
      <c r="Z14" s="5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s="1" customFormat="1" ht="18" customHeight="1" thickTop="1" thickBot="1" x14ac:dyDescent="0.3">
      <c r="A15" s="17"/>
      <c r="B15" s="32"/>
      <c r="C15" s="5"/>
      <c r="D15" s="43"/>
      <c r="E15" s="47">
        <f>E11*1.5</f>
        <v>79.980195011203961</v>
      </c>
      <c r="F15" s="44" t="s">
        <v>8</v>
      </c>
      <c r="G15" s="5"/>
      <c r="H15" s="5"/>
      <c r="I15" s="5"/>
      <c r="J15" s="5"/>
      <c r="K15" s="4"/>
      <c r="L15" s="46">
        <v>1</v>
      </c>
      <c r="M15" s="13">
        <f>VLOOKUP(L15,C27:D32,2,FALSE)</f>
        <v>75</v>
      </c>
      <c r="N15" s="13">
        <f>VLOOKUP(L15,C27:E32,3,FALSE)</f>
        <v>50</v>
      </c>
      <c r="O15" s="34"/>
      <c r="P15" s="12"/>
      <c r="Q15" s="4"/>
      <c r="R15" s="4"/>
      <c r="S15" s="4"/>
      <c r="T15" s="4"/>
      <c r="U15" s="5"/>
      <c r="V15" s="5"/>
      <c r="W15" s="5"/>
      <c r="X15" s="5"/>
      <c r="Y15" s="5"/>
      <c r="Z15" s="5"/>
      <c r="AA15" s="5"/>
      <c r="AB15" s="5"/>
      <c r="AC15" s="5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s="1" customFormat="1" ht="20.100000000000001" customHeight="1" thickTop="1" thickBot="1" x14ac:dyDescent="0.3">
      <c r="A16" s="17"/>
      <c r="B16" s="32"/>
      <c r="C16" s="5"/>
      <c r="D16" s="5"/>
      <c r="E16" s="5"/>
      <c r="F16" s="5"/>
      <c r="G16" s="5"/>
      <c r="H16" s="5"/>
      <c r="I16" s="4"/>
      <c r="J16" s="4"/>
      <c r="K16" s="4"/>
      <c r="L16" s="4"/>
      <c r="M16" s="12"/>
      <c r="N16" s="12"/>
      <c r="O16" s="33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s="1" customFormat="1" ht="18" customHeight="1" thickTop="1" thickBot="1" x14ac:dyDescent="0.3">
      <c r="A17" s="17"/>
      <c r="B17" s="32"/>
      <c r="C17" s="5"/>
      <c r="D17" s="51" t="s">
        <v>10</v>
      </c>
      <c r="E17" s="52"/>
      <c r="F17" s="53"/>
      <c r="G17" s="5"/>
      <c r="H17" s="5"/>
      <c r="I17" s="49" t="s">
        <v>3</v>
      </c>
      <c r="J17" s="50"/>
      <c r="K17" s="5"/>
      <c r="L17" s="5"/>
      <c r="M17" s="5"/>
      <c r="N17" s="5"/>
      <c r="O17" s="35"/>
      <c r="P17" s="4"/>
      <c r="Q17" s="4"/>
      <c r="R17" s="4"/>
      <c r="S17" s="4"/>
      <c r="T17" s="4"/>
      <c r="U17" s="5"/>
      <c r="V17" s="5"/>
      <c r="W17" s="5"/>
      <c r="X17" s="5"/>
      <c r="Y17" s="5"/>
      <c r="Z17" s="5"/>
      <c r="AA17" s="5"/>
      <c r="AB17" s="5"/>
      <c r="AC17" s="5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s="1" customFormat="1" ht="9" customHeight="1" thickTop="1" thickBot="1" x14ac:dyDescent="0.3">
      <c r="A18" s="17"/>
      <c r="B18" s="3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35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s="1" customFormat="1" ht="18" customHeight="1" thickTop="1" thickBot="1" x14ac:dyDescent="0.3">
      <c r="A19" s="17"/>
      <c r="B19" s="32"/>
      <c r="C19" s="5"/>
      <c r="D19" s="45"/>
      <c r="E19" s="48">
        <f>N15</f>
        <v>50</v>
      </c>
      <c r="F19" s="44" t="s">
        <v>12</v>
      </c>
      <c r="G19" s="5"/>
      <c r="H19" s="5"/>
      <c r="I19" s="5"/>
      <c r="J19" s="5"/>
      <c r="K19" s="4"/>
      <c r="L19" s="54" t="s">
        <v>7</v>
      </c>
      <c r="M19" s="55"/>
      <c r="N19" s="56"/>
      <c r="O19" s="35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s="1" customFormat="1" ht="20.100000000000001" customHeight="1" thickTop="1" thickBot="1" x14ac:dyDescent="0.3">
      <c r="A20" s="17"/>
      <c r="B20" s="32"/>
      <c r="C20" s="5"/>
      <c r="D20" s="5"/>
      <c r="E20" s="5"/>
      <c r="F20" s="5"/>
      <c r="G20" s="5"/>
      <c r="H20" s="5"/>
      <c r="I20" s="5"/>
      <c r="J20" s="5"/>
      <c r="K20" s="21"/>
      <c r="L20" s="57"/>
      <c r="M20" s="58"/>
      <c r="N20" s="59"/>
      <c r="O20" s="42"/>
      <c r="P20" s="22"/>
      <c r="Q20" s="22"/>
      <c r="R20" s="5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7" s="1" customFormat="1" ht="18" customHeight="1" thickTop="1" thickBot="1" x14ac:dyDescent="0.3">
      <c r="A21" s="17"/>
      <c r="B21" s="32"/>
      <c r="C21" s="5"/>
      <c r="D21" s="51" t="s">
        <v>15</v>
      </c>
      <c r="E21" s="52"/>
      <c r="F21" s="53"/>
      <c r="G21" s="5"/>
      <c r="H21" s="5"/>
      <c r="I21" s="49" t="s">
        <v>14</v>
      </c>
      <c r="J21" s="50"/>
      <c r="K21" s="5"/>
      <c r="L21" s="9"/>
      <c r="M21" s="5"/>
      <c r="N21" s="12"/>
      <c r="O21" s="34"/>
      <c r="P21" s="12"/>
      <c r="Q21" s="22"/>
      <c r="R21" s="4"/>
      <c r="S21" s="4"/>
      <c r="T21" s="4"/>
      <c r="U21" s="5"/>
      <c r="V21" s="5"/>
      <c r="W21" s="5"/>
      <c r="X21" s="5"/>
      <c r="Y21" s="5"/>
      <c r="Z21" s="5"/>
      <c r="AA21" s="5"/>
      <c r="AB21" s="5"/>
      <c r="AC21" s="5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s="1" customFormat="1" ht="9" customHeight="1" thickTop="1" thickBot="1" x14ac:dyDescent="0.3">
      <c r="A22" s="17"/>
      <c r="B22" s="32"/>
      <c r="C22" s="5"/>
      <c r="D22" s="5"/>
      <c r="E22" s="5"/>
      <c r="F22" s="5"/>
      <c r="G22" s="5"/>
      <c r="H22" s="5"/>
      <c r="I22" s="10"/>
      <c r="J22" s="5"/>
      <c r="K22" s="5"/>
      <c r="L22" s="8"/>
      <c r="M22" s="12"/>
      <c r="N22" s="12"/>
      <c r="O22" s="34"/>
      <c r="P22" s="12"/>
      <c r="Q22" s="22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s="1" customFormat="1" ht="18" customHeight="1" thickTop="1" thickBot="1" x14ac:dyDescent="0.3">
      <c r="A23" s="17"/>
      <c r="B23" s="32"/>
      <c r="C23" s="5"/>
      <c r="D23" s="45" t="s">
        <v>11</v>
      </c>
      <c r="E23" s="48">
        <f>M15</f>
        <v>75</v>
      </c>
      <c r="F23" s="44" t="s">
        <v>12</v>
      </c>
      <c r="G23" s="5"/>
      <c r="H23" s="5"/>
      <c r="I23" s="10"/>
      <c r="J23" s="5"/>
      <c r="K23" s="4"/>
      <c r="L23" s="46">
        <v>100</v>
      </c>
      <c r="M23" s="19"/>
      <c r="N23" s="13" t="str">
        <f>CONCATENATE(L19,L23)</f>
        <v>IV- Zonas urbanas en las que los edificios ocupan al menos un 15% de la superficie y tienen una altura media superior a 15m100</v>
      </c>
      <c r="O23" s="36">
        <f>VLOOKUP(N23,F32:G51,2,FALSE)</f>
        <v>2.39</v>
      </c>
      <c r="P23" s="12"/>
      <c r="Q23" s="22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  <c r="AC23" s="5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s="1" customFormat="1" ht="30.75" customHeight="1" thickTop="1" thickBot="1" x14ac:dyDescent="0.3">
      <c r="A24" s="17"/>
      <c r="B24" s="37"/>
      <c r="C24" s="38"/>
      <c r="D24" s="38"/>
      <c r="E24" s="38"/>
      <c r="F24" s="38"/>
      <c r="G24" s="38"/>
      <c r="H24" s="38"/>
      <c r="I24" s="39"/>
      <c r="J24" s="39"/>
      <c r="K24" s="39"/>
      <c r="L24" s="39"/>
      <c r="M24" s="40"/>
      <c r="N24" s="40"/>
      <c r="O24" s="41"/>
      <c r="P24" s="12"/>
      <c r="Q24" s="22"/>
      <c r="R24" s="4"/>
      <c r="S24" s="4"/>
      <c r="T24" s="4"/>
      <c r="U24" s="5"/>
      <c r="V24" s="5"/>
      <c r="W24" s="5"/>
      <c r="X24" s="5"/>
      <c r="Y24" s="5"/>
      <c r="Z24" s="5"/>
      <c r="AA24" s="5"/>
      <c r="AB24" s="5"/>
      <c r="AC24" s="5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s="1" customFormat="1" ht="31.5" customHeight="1" thickTop="1" x14ac:dyDescent="0.25">
      <c r="A25" s="2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8"/>
      <c r="P25" s="24"/>
      <c r="Q25" s="22"/>
      <c r="R25" s="25"/>
      <c r="S25" s="22"/>
      <c r="T25" s="22"/>
      <c r="U25" s="22"/>
      <c r="V25" s="22"/>
      <c r="W25" s="5"/>
      <c r="X25" s="5"/>
      <c r="Y25" s="5"/>
      <c r="Z25" s="5"/>
      <c r="AA25" s="5"/>
      <c r="AB25" s="5"/>
      <c r="AC25" s="5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s="3" customFormat="1" x14ac:dyDescent="0.25">
      <c r="A26" s="23"/>
      <c r="B26" s="12"/>
      <c r="C26" s="12" t="s">
        <v>2</v>
      </c>
      <c r="D26" s="12" t="s">
        <v>0</v>
      </c>
      <c r="E26" s="12" t="s">
        <v>9</v>
      </c>
      <c r="F26" s="12" t="s">
        <v>3</v>
      </c>
      <c r="G26" s="12">
        <v>6</v>
      </c>
      <c r="H26" s="12">
        <v>18</v>
      </c>
      <c r="I26" s="12">
        <v>28</v>
      </c>
      <c r="J26" s="12">
        <v>50</v>
      </c>
      <c r="K26" s="12">
        <v>100</v>
      </c>
      <c r="L26" s="12"/>
      <c r="M26" s="12"/>
      <c r="N26" s="12"/>
      <c r="O26" s="18"/>
      <c r="P26" s="22"/>
      <c r="Q26" s="22"/>
      <c r="R26" s="25"/>
      <c r="S26" s="22"/>
      <c r="T26" s="22"/>
      <c r="U26" s="22"/>
      <c r="V26" s="22"/>
      <c r="W26" s="5"/>
      <c r="X26" s="5"/>
      <c r="Y26" s="5"/>
      <c r="Z26" s="5"/>
      <c r="AA26" s="5"/>
      <c r="AB26" s="5"/>
      <c r="AC26" s="5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s="3" customFormat="1" x14ac:dyDescent="0.25">
      <c r="A27" s="23"/>
      <c r="B27" s="12"/>
      <c r="C27" s="12">
        <v>1</v>
      </c>
      <c r="D27" s="12">
        <v>75</v>
      </c>
      <c r="E27" s="12">
        <v>50</v>
      </c>
      <c r="F27" s="14" t="s">
        <v>4</v>
      </c>
      <c r="G27" s="12">
        <v>2.56</v>
      </c>
      <c r="H27" s="12">
        <v>3.18</v>
      </c>
      <c r="I27" s="12">
        <v>3.45</v>
      </c>
      <c r="J27" s="12">
        <v>3.82</v>
      </c>
      <c r="K27" s="12">
        <v>4.29</v>
      </c>
      <c r="L27" s="12"/>
      <c r="M27" s="12"/>
      <c r="N27" s="12"/>
      <c r="O27" s="12"/>
      <c r="P27" s="22"/>
      <c r="Q27" s="24"/>
      <c r="R27" s="25"/>
      <c r="S27" s="22"/>
      <c r="T27" s="22"/>
      <c r="U27" s="22"/>
      <c r="V27" s="22"/>
      <c r="W27" s="12"/>
      <c r="X27" s="12"/>
      <c r="Y27" s="12"/>
      <c r="Z27" s="12"/>
      <c r="AA27" s="5"/>
      <c r="AB27" s="5"/>
      <c r="AC27" s="5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s="3" customFormat="1" x14ac:dyDescent="0.25">
      <c r="A28" s="23"/>
      <c r="B28" s="12"/>
      <c r="C28" s="12">
        <v>2</v>
      </c>
      <c r="D28" s="12">
        <v>100</v>
      </c>
      <c r="E28" s="12">
        <v>70</v>
      </c>
      <c r="F28" s="14" t="s">
        <v>5</v>
      </c>
      <c r="G28" s="12">
        <v>2.04</v>
      </c>
      <c r="H28" s="12">
        <v>2.74</v>
      </c>
      <c r="I28" s="12">
        <v>3.04</v>
      </c>
      <c r="J28" s="12">
        <v>3.47</v>
      </c>
      <c r="K28" s="12">
        <v>4.01</v>
      </c>
      <c r="L28" s="12"/>
      <c r="M28" s="12"/>
      <c r="N28" s="12"/>
      <c r="O28" s="12"/>
      <c r="P28" s="22"/>
      <c r="Q28" s="22"/>
      <c r="R28" s="22"/>
      <c r="S28" s="22"/>
      <c r="T28" s="22"/>
      <c r="U28" s="22"/>
      <c r="V28" s="22"/>
      <c r="W28" s="12"/>
      <c r="X28" s="12"/>
      <c r="Y28" s="12"/>
      <c r="Z28" s="12"/>
      <c r="AA28" s="5"/>
      <c r="AB28" s="5"/>
      <c r="AC28" s="5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s="3" customFormat="1" x14ac:dyDescent="0.25">
      <c r="A29" s="23"/>
      <c r="B29" s="12"/>
      <c r="C29" s="12">
        <v>3</v>
      </c>
      <c r="D29" s="12">
        <v>150</v>
      </c>
      <c r="E29" s="12">
        <v>100</v>
      </c>
      <c r="F29" s="14" t="s">
        <v>6</v>
      </c>
      <c r="G29" s="12">
        <v>1.34</v>
      </c>
      <c r="H29" s="12">
        <v>1.61</v>
      </c>
      <c r="I29" s="12">
        <v>1.92</v>
      </c>
      <c r="J29" s="12">
        <v>2.35</v>
      </c>
      <c r="K29" s="12">
        <v>2.92</v>
      </c>
      <c r="L29" s="12"/>
      <c r="M29" s="12"/>
      <c r="N29" s="12"/>
      <c r="O29" s="12"/>
      <c r="P29" s="22"/>
      <c r="Q29" s="22"/>
      <c r="R29" s="22"/>
      <c r="S29" s="22"/>
      <c r="T29" s="22"/>
      <c r="U29" s="22"/>
      <c r="V29" s="22"/>
      <c r="W29" s="12"/>
      <c r="X29" s="12"/>
      <c r="Y29" s="12"/>
      <c r="Z29" s="12"/>
      <c r="AA29" s="5"/>
      <c r="AB29" s="5"/>
      <c r="AC29" s="5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s="3" customFormat="1" x14ac:dyDescent="0.25">
      <c r="A30" s="23"/>
      <c r="B30" s="12"/>
      <c r="C30" s="12">
        <v>4</v>
      </c>
      <c r="D30" s="12">
        <v>250</v>
      </c>
      <c r="E30" s="12">
        <v>170</v>
      </c>
      <c r="F30" s="14" t="s">
        <v>7</v>
      </c>
      <c r="G30" s="12">
        <v>1.18</v>
      </c>
      <c r="H30" s="12">
        <v>1.18</v>
      </c>
      <c r="I30" s="12">
        <v>1.41</v>
      </c>
      <c r="J30" s="12">
        <v>1.83</v>
      </c>
      <c r="K30" s="12">
        <v>2.39</v>
      </c>
      <c r="L30" s="12"/>
      <c r="M30" s="12"/>
      <c r="N30" s="12"/>
      <c r="O30" s="12"/>
      <c r="P30" s="22"/>
      <c r="Q30" s="22"/>
      <c r="R30" s="22"/>
      <c r="S30" s="22"/>
      <c r="T30" s="22"/>
      <c r="U30" s="22"/>
      <c r="V30" s="22"/>
      <c r="W30" s="12"/>
      <c r="X30" s="12"/>
      <c r="Y30" s="12"/>
      <c r="Z30" s="12"/>
      <c r="AA30" s="5"/>
      <c r="AB30" s="5"/>
      <c r="AC30" s="5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s="3" customFormat="1" x14ac:dyDescent="0.25">
      <c r="A31" s="23"/>
      <c r="B31" s="12"/>
      <c r="C31" s="12">
        <v>5</v>
      </c>
      <c r="D31" s="12">
        <v>400</v>
      </c>
      <c r="E31" s="12">
        <v>270</v>
      </c>
      <c r="F31" s="14"/>
      <c r="G31" s="12"/>
      <c r="H31" s="12"/>
      <c r="I31" s="12"/>
      <c r="J31" s="12"/>
      <c r="K31" s="12"/>
      <c r="L31" s="12"/>
      <c r="M31" s="12"/>
      <c r="N31" s="12"/>
      <c r="O31" s="12"/>
      <c r="P31" s="22"/>
      <c r="Q31" s="22"/>
      <c r="R31" s="22"/>
      <c r="S31" s="22"/>
      <c r="T31" s="22"/>
      <c r="U31" s="22"/>
      <c r="V31" s="22"/>
      <c r="W31" s="12"/>
      <c r="X31" s="12"/>
      <c r="Y31" s="12"/>
      <c r="Z31" s="12"/>
      <c r="AA31" s="5"/>
      <c r="AB31" s="5"/>
      <c r="AC31" s="5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s="3" customFormat="1" x14ac:dyDescent="0.25">
      <c r="A32" s="23"/>
      <c r="B32" s="12"/>
      <c r="C32" s="12">
        <v>6</v>
      </c>
      <c r="D32" s="12">
        <v>600</v>
      </c>
      <c r="E32" s="12">
        <v>400</v>
      </c>
      <c r="F32" s="12" t="str">
        <f>CONCATENATE(F27,G$26)</f>
        <v>I- Mar, lagos y planos de agua recorridos por el viento sobre una distancia de al menos 5Km y campiña lisa sin obstaculos6</v>
      </c>
      <c r="G32" s="12">
        <v>2.56</v>
      </c>
      <c r="H32" s="12"/>
      <c r="I32" s="12"/>
      <c r="J32" s="12"/>
      <c r="K32" s="12"/>
      <c r="L32" s="12"/>
      <c r="M32" s="12"/>
      <c r="N32" s="12"/>
      <c r="O32" s="12"/>
      <c r="P32" s="22"/>
      <c r="Q32" s="22"/>
      <c r="R32" s="22"/>
      <c r="S32" s="22"/>
      <c r="T32" s="22"/>
      <c r="U32" s="22"/>
      <c r="V32" s="22"/>
      <c r="W32" s="12"/>
      <c r="X32" s="12"/>
      <c r="Y32" s="12"/>
      <c r="Z32" s="12"/>
      <c r="AA32" s="5"/>
      <c r="AB32" s="5"/>
      <c r="AC32" s="5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s="3" customFormat="1" x14ac:dyDescent="0.25">
      <c r="A33" s="23"/>
      <c r="B33" s="12"/>
      <c r="C33" s="12"/>
      <c r="D33" s="12"/>
      <c r="E33" s="12"/>
      <c r="F33" s="12" t="str">
        <f>CONCATENATE(F28,G$26)</f>
        <v>II- Campiña con setos, con o sin obstaculos aislados, arbole, casas, pequeñas granjas6</v>
      </c>
      <c r="G33" s="12">
        <v>2.04</v>
      </c>
      <c r="H33" s="12"/>
      <c r="I33" s="12"/>
      <c r="J33" s="12"/>
      <c r="K33" s="12"/>
      <c r="L33" s="12"/>
      <c r="M33" s="12"/>
      <c r="N33" s="12"/>
      <c r="O33" s="12"/>
      <c r="P33" s="22"/>
      <c r="Q33" s="22"/>
      <c r="R33" s="22"/>
      <c r="S33" s="22"/>
      <c r="T33" s="22"/>
      <c r="U33" s="22"/>
      <c r="V33" s="22"/>
      <c r="W33" s="12"/>
      <c r="X33" s="12"/>
      <c r="Y33" s="12"/>
      <c r="Z33" s="12"/>
      <c r="AA33" s="5"/>
      <c r="AB33" s="5"/>
      <c r="AC33" s="5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s="3" customFormat="1" x14ac:dyDescent="0.25">
      <c r="A34" s="23"/>
      <c r="B34" s="12"/>
      <c r="C34" s="12"/>
      <c r="D34" s="12"/>
      <c r="E34" s="12"/>
      <c r="F34" s="12" t="str">
        <f>CONCATENATE(F29,G$26)</f>
        <v>III- Zonas suburbanas o industriales forestales permanentes6</v>
      </c>
      <c r="G34" s="12">
        <v>1.34</v>
      </c>
      <c r="H34" s="12"/>
      <c r="I34" s="12"/>
      <c r="J34" s="12"/>
      <c r="K34" s="12"/>
      <c r="L34" s="12"/>
      <c r="M34" s="12"/>
      <c r="N34" s="12"/>
      <c r="O34" s="12"/>
      <c r="P34" s="22"/>
      <c r="Q34" s="22"/>
      <c r="R34" s="22"/>
      <c r="S34" s="22"/>
      <c r="T34" s="22"/>
      <c r="U34" s="22"/>
      <c r="V34" s="22"/>
      <c r="W34" s="12"/>
      <c r="X34" s="12"/>
      <c r="Y34" s="12"/>
      <c r="Z34" s="12"/>
      <c r="AA34" s="5"/>
      <c r="AB34" s="5"/>
      <c r="AC34" s="5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s="3" customFormat="1" x14ac:dyDescent="0.25">
      <c r="A35" s="23"/>
      <c r="B35" s="12"/>
      <c r="C35" s="12"/>
      <c r="D35" s="12"/>
      <c r="E35" s="12"/>
      <c r="F35" s="12" t="str">
        <f>CONCATENATE(F30,G$26)</f>
        <v>IV- Zonas urbanas en las que los edificios ocupan al menos un 15% de la superficie y tienen una altura media superior a 15m6</v>
      </c>
      <c r="G35" s="12">
        <v>1.18</v>
      </c>
      <c r="H35" s="12"/>
      <c r="I35" s="12"/>
      <c r="J35" s="12"/>
      <c r="K35" s="12"/>
      <c r="L35" s="12"/>
      <c r="M35" s="12"/>
      <c r="N35" s="12"/>
      <c r="O35" s="12"/>
      <c r="P35" s="22"/>
      <c r="Q35" s="22"/>
      <c r="R35" s="22"/>
      <c r="S35" s="22"/>
      <c r="T35" s="22"/>
      <c r="U35" s="22"/>
      <c r="V35" s="22"/>
      <c r="W35" s="12"/>
      <c r="X35" s="12"/>
      <c r="Y35" s="12"/>
      <c r="Z35" s="12"/>
      <c r="AA35" s="5"/>
      <c r="AB35" s="5"/>
      <c r="AC35" s="5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s="3" customFormat="1" x14ac:dyDescent="0.25">
      <c r="A36" s="23"/>
      <c r="B36" s="12"/>
      <c r="C36" s="12"/>
      <c r="D36" s="12"/>
      <c r="E36" s="12"/>
      <c r="F36" s="12" t="str">
        <f>CONCATENATE(F27,H$26)</f>
        <v>I- Mar, lagos y planos de agua recorridos por el viento sobre una distancia de al menos 5Km y campiña lisa sin obstaculos18</v>
      </c>
      <c r="G36" s="12">
        <v>3.18</v>
      </c>
      <c r="H36" s="12"/>
      <c r="I36" s="12"/>
      <c r="J36" s="12"/>
      <c r="K36" s="12"/>
      <c r="L36" s="12"/>
      <c r="M36" s="12"/>
      <c r="N36" s="12"/>
      <c r="O36" s="12"/>
      <c r="P36" s="22"/>
      <c r="Q36" s="22"/>
      <c r="R36" s="22"/>
      <c r="S36" s="22"/>
      <c r="T36" s="22"/>
      <c r="U36" s="22"/>
      <c r="V36" s="22"/>
      <c r="W36" s="12"/>
      <c r="X36" s="12"/>
      <c r="Y36" s="12"/>
      <c r="Z36" s="12"/>
      <c r="AA36" s="5"/>
      <c r="AB36" s="5"/>
      <c r="AC36" s="5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s="3" customFormat="1" x14ac:dyDescent="0.25">
      <c r="A37" s="23"/>
      <c r="B37" s="12"/>
      <c r="C37" s="12"/>
      <c r="D37" s="12"/>
      <c r="E37" s="12"/>
      <c r="F37" s="12" t="str">
        <f>CONCATENATE(F28,H$26)</f>
        <v>II- Campiña con setos, con o sin obstaculos aislados, arbole, casas, pequeñas granjas18</v>
      </c>
      <c r="G37" s="12">
        <v>2.74</v>
      </c>
      <c r="H37" s="12"/>
      <c r="I37" s="12"/>
      <c r="J37" s="12"/>
      <c r="K37" s="12"/>
      <c r="L37" s="12"/>
      <c r="M37" s="12"/>
      <c r="N37" s="12"/>
      <c r="O37" s="12"/>
      <c r="P37" s="22"/>
      <c r="Q37" s="22"/>
      <c r="R37" s="22"/>
      <c r="S37" s="22"/>
      <c r="T37" s="22"/>
      <c r="U37" s="22"/>
      <c r="V37" s="22"/>
      <c r="W37" s="12"/>
      <c r="X37" s="12"/>
      <c r="Y37" s="12"/>
      <c r="Z37" s="12"/>
      <c r="AA37" s="5"/>
      <c r="AB37" s="5"/>
      <c r="AC37" s="5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s="3" customFormat="1" x14ac:dyDescent="0.25">
      <c r="A38" s="23"/>
      <c r="B38" s="12"/>
      <c r="C38" s="12"/>
      <c r="D38" s="12"/>
      <c r="E38" s="12"/>
      <c r="F38" s="12" t="str">
        <f>CONCATENATE(F29,H$26)</f>
        <v>III- Zonas suburbanas o industriales forestales permanentes18</v>
      </c>
      <c r="G38" s="12">
        <v>1.61</v>
      </c>
      <c r="H38" s="12"/>
      <c r="I38" s="12"/>
      <c r="J38" s="12"/>
      <c r="K38" s="12"/>
      <c r="L38" s="12"/>
      <c r="M38" s="12"/>
      <c r="N38" s="12"/>
      <c r="O38" s="12"/>
      <c r="P38" s="22"/>
      <c r="Q38" s="22"/>
      <c r="R38" s="22"/>
      <c r="S38" s="22"/>
      <c r="T38" s="22"/>
      <c r="U38" s="22"/>
      <c r="V38" s="22"/>
      <c r="W38" s="12"/>
      <c r="X38" s="12"/>
      <c r="Y38" s="12"/>
      <c r="Z38" s="12"/>
      <c r="AA38" s="5"/>
      <c r="AB38" s="5"/>
      <c r="AC38" s="5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s="3" customFormat="1" x14ac:dyDescent="0.25">
      <c r="A39" s="23"/>
      <c r="B39" s="12"/>
      <c r="C39" s="12"/>
      <c r="D39" s="12"/>
      <c r="E39" s="12"/>
      <c r="F39" s="12" t="str">
        <f>CONCATENATE(F30,H$26)</f>
        <v>IV- Zonas urbanas en las que los edificios ocupan al menos un 15% de la superficie y tienen una altura media superior a 15m18</v>
      </c>
      <c r="G39" s="12">
        <v>1.18</v>
      </c>
      <c r="H39" s="12"/>
      <c r="I39" s="12"/>
      <c r="J39" s="12"/>
      <c r="K39" s="12"/>
      <c r="L39" s="12"/>
      <c r="M39" s="12"/>
      <c r="N39" s="12"/>
      <c r="O39" s="12"/>
      <c r="P39" s="22"/>
      <c r="Q39" s="22"/>
      <c r="R39" s="22"/>
      <c r="S39" s="22"/>
      <c r="T39" s="22"/>
      <c r="U39" s="22"/>
      <c r="V39" s="22"/>
      <c r="W39" s="12"/>
      <c r="X39" s="12"/>
      <c r="Y39" s="12"/>
      <c r="Z39" s="12"/>
      <c r="AA39" s="5"/>
      <c r="AB39" s="5"/>
      <c r="AC39" s="5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s="3" customFormat="1" x14ac:dyDescent="0.25">
      <c r="A40" s="23"/>
      <c r="B40" s="12"/>
      <c r="C40" s="12"/>
      <c r="D40" s="12"/>
      <c r="E40" s="12"/>
      <c r="F40" s="12" t="str">
        <f>CONCATENATE(F27,I$26)</f>
        <v>I- Mar, lagos y planos de agua recorridos por el viento sobre una distancia de al menos 5Km y campiña lisa sin obstaculos28</v>
      </c>
      <c r="G40" s="12">
        <v>3.45</v>
      </c>
      <c r="H40" s="12"/>
      <c r="I40" s="12"/>
      <c r="J40" s="12"/>
      <c r="K40" s="12"/>
      <c r="L40" s="12"/>
      <c r="M40" s="12"/>
      <c r="N40" s="12"/>
      <c r="O40" s="12"/>
      <c r="P40" s="22"/>
      <c r="Q40" s="22"/>
      <c r="R40" s="22"/>
      <c r="S40" s="22"/>
      <c r="T40" s="22"/>
      <c r="U40" s="22"/>
      <c r="V40" s="22"/>
      <c r="W40" s="12"/>
      <c r="X40" s="12"/>
      <c r="Y40" s="12"/>
      <c r="Z40" s="12"/>
      <c r="AA40" s="5"/>
      <c r="AB40" s="5"/>
      <c r="AC40" s="5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s="3" customFormat="1" x14ac:dyDescent="0.25">
      <c r="A41" s="23"/>
      <c r="B41" s="12"/>
      <c r="C41" s="12"/>
      <c r="D41" s="12"/>
      <c r="E41" s="12"/>
      <c r="F41" s="12" t="str">
        <f>CONCATENATE(F28,I$26)</f>
        <v>II- Campiña con setos, con o sin obstaculos aislados, arbole, casas, pequeñas granjas28</v>
      </c>
      <c r="G41" s="12">
        <v>3.04</v>
      </c>
      <c r="H41" s="12"/>
      <c r="I41" s="12"/>
      <c r="J41" s="12"/>
      <c r="K41" s="12"/>
      <c r="L41" s="12"/>
      <c r="M41" s="12"/>
      <c r="N41" s="12"/>
      <c r="O41" s="12"/>
      <c r="P41" s="22"/>
      <c r="Q41" s="22"/>
      <c r="R41" s="22"/>
      <c r="S41" s="22"/>
      <c r="T41" s="22"/>
      <c r="U41" s="22"/>
      <c r="V41" s="22"/>
      <c r="W41" s="12"/>
      <c r="X41" s="12"/>
      <c r="Y41" s="12"/>
      <c r="Z41" s="12"/>
      <c r="AA41" s="5"/>
      <c r="AB41" s="5"/>
      <c r="AC41" s="5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s="3" customFormat="1" x14ac:dyDescent="0.25">
      <c r="A42" s="23"/>
      <c r="B42" s="12"/>
      <c r="C42" s="12"/>
      <c r="D42" s="12"/>
      <c r="E42" s="12"/>
      <c r="F42" s="12" t="str">
        <f>CONCATENATE(F29,I$26)</f>
        <v>III- Zonas suburbanas o industriales forestales permanentes28</v>
      </c>
      <c r="G42" s="12">
        <v>1.92</v>
      </c>
      <c r="H42" s="12"/>
      <c r="I42" s="12"/>
      <c r="J42" s="12"/>
      <c r="K42" s="12"/>
      <c r="L42" s="12"/>
      <c r="M42" s="12"/>
      <c r="N42" s="12"/>
      <c r="O42" s="12"/>
      <c r="P42" s="22"/>
      <c r="Q42" s="22"/>
      <c r="R42" s="22"/>
      <c r="S42" s="22"/>
      <c r="T42" s="22"/>
      <c r="U42" s="22"/>
      <c r="V42" s="22"/>
      <c r="W42" s="12"/>
      <c r="X42" s="12"/>
      <c r="Y42" s="12"/>
      <c r="Z42" s="12"/>
      <c r="AA42" s="5"/>
      <c r="AB42" s="5"/>
      <c r="AC42" s="5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s="3" customFormat="1" x14ac:dyDescent="0.25">
      <c r="A43" s="23"/>
      <c r="B43" s="12"/>
      <c r="C43" s="12"/>
      <c r="D43" s="12"/>
      <c r="E43" s="12"/>
      <c r="F43" s="12" t="str">
        <f>CONCATENATE(F30,I$26)</f>
        <v>IV- Zonas urbanas en las que los edificios ocupan al menos un 15% de la superficie y tienen una altura media superior a 15m28</v>
      </c>
      <c r="G43" s="12">
        <v>1.41</v>
      </c>
      <c r="H43" s="12"/>
      <c r="I43" s="12"/>
      <c r="J43" s="12"/>
      <c r="K43" s="12"/>
      <c r="L43" s="12"/>
      <c r="M43" s="12"/>
      <c r="N43" s="12"/>
      <c r="O43" s="12"/>
      <c r="P43" s="22"/>
      <c r="Q43" s="22"/>
      <c r="R43" s="22"/>
      <c r="S43" s="22"/>
      <c r="T43" s="22"/>
      <c r="U43" s="22"/>
      <c r="V43" s="22"/>
      <c r="W43" s="12"/>
      <c r="X43" s="12"/>
      <c r="Y43" s="12"/>
      <c r="Z43" s="12"/>
      <c r="AA43" s="5"/>
      <c r="AB43" s="5"/>
      <c r="AC43" s="5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s="3" customFormat="1" x14ac:dyDescent="0.25">
      <c r="A44" s="23"/>
      <c r="B44" s="12"/>
      <c r="C44" s="12"/>
      <c r="D44" s="12"/>
      <c r="E44" s="12"/>
      <c r="F44" s="12" t="str">
        <f>CONCATENATE(F27,J$26)</f>
        <v>I- Mar, lagos y planos de agua recorridos por el viento sobre una distancia de al menos 5Km y campiña lisa sin obstaculos50</v>
      </c>
      <c r="G44" s="12">
        <v>3.82</v>
      </c>
      <c r="H44" s="12"/>
      <c r="I44" s="12"/>
      <c r="J44" s="12"/>
      <c r="K44" s="12"/>
      <c r="L44" s="12"/>
      <c r="M44" s="12"/>
      <c r="N44" s="12"/>
      <c r="O44" s="12"/>
      <c r="P44" s="22"/>
      <c r="Q44" s="22"/>
      <c r="R44" s="22"/>
      <c r="S44" s="22"/>
      <c r="T44" s="22"/>
      <c r="U44" s="22"/>
      <c r="V44" s="22"/>
      <c r="W44" s="12"/>
      <c r="X44" s="12"/>
      <c r="Y44" s="12"/>
      <c r="Z44" s="12"/>
      <c r="AA44" s="5"/>
      <c r="AB44" s="5"/>
      <c r="AC44" s="5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s="3" customFormat="1" x14ac:dyDescent="0.25">
      <c r="A45" s="23"/>
      <c r="B45" s="12"/>
      <c r="C45" s="12"/>
      <c r="D45" s="12"/>
      <c r="E45" s="12"/>
      <c r="F45" s="12" t="str">
        <f>CONCATENATE(F28,J$26)</f>
        <v>II- Campiña con setos, con o sin obstaculos aislados, arbole, casas, pequeñas granjas50</v>
      </c>
      <c r="G45" s="12">
        <v>3.47</v>
      </c>
      <c r="H45" s="12"/>
      <c r="I45" s="12"/>
      <c r="J45" s="12"/>
      <c r="K45" s="12"/>
      <c r="L45" s="12"/>
      <c r="M45" s="12"/>
      <c r="N45" s="12"/>
      <c r="O45" s="12"/>
      <c r="P45" s="22"/>
      <c r="Q45" s="22"/>
      <c r="R45" s="22"/>
      <c r="S45" s="22"/>
      <c r="T45" s="22"/>
      <c r="U45" s="22"/>
      <c r="V45" s="22"/>
      <c r="W45" s="12"/>
      <c r="X45" s="12"/>
      <c r="Y45" s="12"/>
      <c r="Z45" s="12"/>
      <c r="AA45" s="5"/>
      <c r="AB45" s="5"/>
      <c r="AC45" s="5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s="3" customFormat="1" x14ac:dyDescent="0.25">
      <c r="A46" s="23"/>
      <c r="B46" s="12"/>
      <c r="C46" s="12"/>
      <c r="D46" s="12"/>
      <c r="E46" s="12"/>
      <c r="F46" s="12" t="str">
        <f>CONCATENATE(F29,J$26)</f>
        <v>III- Zonas suburbanas o industriales forestales permanentes50</v>
      </c>
      <c r="G46" s="12">
        <v>2.35</v>
      </c>
      <c r="H46" s="12"/>
      <c r="I46" s="12"/>
      <c r="J46" s="12"/>
      <c r="K46" s="12"/>
      <c r="L46" s="12"/>
      <c r="M46" s="12"/>
      <c r="N46" s="12"/>
      <c r="O46" s="12"/>
      <c r="P46" s="22"/>
      <c r="Q46" s="22"/>
      <c r="R46" s="22"/>
      <c r="S46" s="22"/>
      <c r="T46" s="22"/>
      <c r="U46" s="22"/>
      <c r="V46" s="22"/>
      <c r="W46" s="12"/>
      <c r="X46" s="12"/>
      <c r="Y46" s="12"/>
      <c r="Z46" s="12"/>
      <c r="AA46" s="5"/>
      <c r="AB46" s="5"/>
      <c r="AC46" s="5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s="3" customFormat="1" x14ac:dyDescent="0.25">
      <c r="A47" s="23"/>
      <c r="B47" s="12"/>
      <c r="C47" s="12"/>
      <c r="D47" s="12"/>
      <c r="E47" s="12"/>
      <c r="F47" s="12" t="str">
        <f>CONCATENATE(F30,J$26)</f>
        <v>IV- Zonas urbanas en las que los edificios ocupan al menos un 15% de la superficie y tienen una altura media superior a 15m50</v>
      </c>
      <c r="G47" s="12">
        <v>1.83</v>
      </c>
      <c r="H47" s="12"/>
      <c r="I47" s="12"/>
      <c r="J47" s="12"/>
      <c r="K47" s="12"/>
      <c r="L47" s="12"/>
      <c r="M47" s="12"/>
      <c r="N47" s="12"/>
      <c r="O47" s="12"/>
      <c r="P47" s="22"/>
      <c r="Q47" s="22"/>
      <c r="R47" s="22"/>
      <c r="S47" s="22"/>
      <c r="T47" s="22"/>
      <c r="U47" s="22"/>
      <c r="V47" s="22"/>
      <c r="W47" s="12"/>
      <c r="X47" s="12"/>
      <c r="Y47" s="12"/>
      <c r="Z47" s="12"/>
      <c r="AA47" s="5"/>
      <c r="AB47" s="5"/>
      <c r="AC47" s="5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s="3" customFormat="1" x14ac:dyDescent="0.25">
      <c r="A48" s="23"/>
      <c r="B48" s="12"/>
      <c r="C48" s="12"/>
      <c r="D48" s="12"/>
      <c r="E48" s="12"/>
      <c r="F48" s="12" t="str">
        <f>CONCATENATE(F27,K$26)</f>
        <v>I- Mar, lagos y planos de agua recorridos por el viento sobre una distancia de al menos 5Km y campiña lisa sin obstaculos100</v>
      </c>
      <c r="G48" s="12">
        <v>4.29</v>
      </c>
      <c r="H48" s="12"/>
      <c r="I48" s="12"/>
      <c r="J48" s="12"/>
      <c r="K48" s="12"/>
      <c r="L48" s="12"/>
      <c r="M48" s="12"/>
      <c r="N48" s="12"/>
      <c r="O48" s="12"/>
      <c r="P48" s="22"/>
      <c r="Q48" s="22"/>
      <c r="R48" s="22"/>
      <c r="S48" s="22"/>
      <c r="T48" s="22"/>
      <c r="U48" s="22"/>
      <c r="V48" s="22"/>
      <c r="W48" s="12"/>
      <c r="X48" s="12"/>
      <c r="Y48" s="12"/>
      <c r="Z48" s="12"/>
      <c r="AA48" s="5"/>
      <c r="AB48" s="5"/>
      <c r="AC48" s="5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s="3" customFormat="1" x14ac:dyDescent="0.25">
      <c r="A49" s="23"/>
      <c r="B49" s="12"/>
      <c r="C49" s="12"/>
      <c r="D49" s="12"/>
      <c r="E49" s="12"/>
      <c r="F49" s="12" t="str">
        <f>CONCATENATE(F28,K$26)</f>
        <v>II- Campiña con setos, con o sin obstaculos aislados, arbole, casas, pequeñas granjas100</v>
      </c>
      <c r="G49" s="12">
        <v>4.01</v>
      </c>
      <c r="H49" s="12"/>
      <c r="I49" s="12"/>
      <c r="J49" s="12"/>
      <c r="K49" s="12"/>
      <c r="L49" s="12"/>
      <c r="M49" s="12"/>
      <c r="N49" s="12"/>
      <c r="O49" s="12"/>
      <c r="P49" s="22"/>
      <c r="Q49" s="22"/>
      <c r="R49" s="22"/>
      <c r="S49" s="22"/>
      <c r="T49" s="22"/>
      <c r="U49" s="22"/>
      <c r="V49" s="22"/>
      <c r="W49" s="12"/>
      <c r="X49" s="12"/>
      <c r="Y49" s="12"/>
      <c r="Z49" s="12"/>
      <c r="AA49" s="5"/>
      <c r="AB49" s="5"/>
      <c r="AC49" s="5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s="3" customFormat="1" x14ac:dyDescent="0.25">
      <c r="A50" s="23"/>
      <c r="B50" s="12"/>
      <c r="C50" s="12"/>
      <c r="D50" s="12"/>
      <c r="E50" s="12"/>
      <c r="F50" s="12" t="str">
        <f>CONCATENATE(F29,K$26)</f>
        <v>III- Zonas suburbanas o industriales forestales permanentes100</v>
      </c>
      <c r="G50" s="12">
        <v>2.92</v>
      </c>
      <c r="H50" s="12"/>
      <c r="I50" s="12"/>
      <c r="J50" s="12"/>
      <c r="K50" s="12"/>
      <c r="L50" s="12"/>
      <c r="M50" s="12"/>
      <c r="N50" s="12"/>
      <c r="O50" s="12"/>
      <c r="P50" s="22"/>
      <c r="Q50" s="22"/>
      <c r="R50" s="22"/>
      <c r="S50" s="22"/>
      <c r="T50" s="22"/>
      <c r="U50" s="22"/>
      <c r="V50" s="22"/>
      <c r="W50" s="12"/>
      <c r="X50" s="12"/>
      <c r="Y50" s="12"/>
      <c r="Z50" s="12"/>
      <c r="AA50" s="5"/>
      <c r="AB50" s="5"/>
      <c r="AC50" s="5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s="3" customFormat="1" x14ac:dyDescent="0.25">
      <c r="A51" s="23"/>
      <c r="B51" s="12"/>
      <c r="C51" s="12"/>
      <c r="D51" s="12"/>
      <c r="E51" s="12"/>
      <c r="F51" s="12" t="str">
        <f>CONCATENATE(F30,K$26)</f>
        <v>IV- Zonas urbanas en las que los edificios ocupan al menos un 15% de la superficie y tienen una altura media superior a 15m100</v>
      </c>
      <c r="G51" s="12">
        <v>2.39</v>
      </c>
      <c r="H51" s="12"/>
      <c r="I51" s="12"/>
      <c r="J51" s="12"/>
      <c r="K51" s="12"/>
      <c r="L51" s="12"/>
      <c r="M51" s="12"/>
      <c r="N51" s="12"/>
      <c r="O51" s="12"/>
      <c r="P51" s="22"/>
      <c r="Q51" s="22"/>
      <c r="R51" s="22"/>
      <c r="S51" s="22"/>
      <c r="T51" s="22"/>
      <c r="U51" s="22"/>
      <c r="V51" s="22"/>
      <c r="W51" s="12"/>
      <c r="X51" s="12"/>
      <c r="Y51" s="12"/>
      <c r="Z51" s="12"/>
      <c r="AA51" s="5"/>
      <c r="AB51" s="5"/>
      <c r="AC51" s="5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s="3" customFormat="1" x14ac:dyDescent="0.25">
      <c r="A52" s="23"/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12"/>
      <c r="X52" s="12"/>
      <c r="Y52" s="12"/>
      <c r="Z52" s="12"/>
      <c r="AA52" s="5"/>
      <c r="AB52" s="5"/>
      <c r="AC52" s="5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s="3" customFormat="1" x14ac:dyDescent="0.25">
      <c r="A53" s="23"/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12"/>
      <c r="X53" s="12"/>
      <c r="Y53" s="12"/>
      <c r="Z53" s="12"/>
      <c r="AA53" s="5"/>
      <c r="AB53" s="5"/>
      <c r="AC53" s="5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s="3" customFormat="1" x14ac:dyDescent="0.25">
      <c r="A54" s="23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2"/>
      <c r="Q54" s="22"/>
      <c r="R54" s="22"/>
      <c r="S54" s="22"/>
      <c r="T54" s="22"/>
      <c r="U54" s="22"/>
      <c r="V54" s="22"/>
      <c r="W54" s="12"/>
      <c r="X54" s="12"/>
      <c r="Y54" s="12"/>
      <c r="Z54" s="12"/>
      <c r="AA54" s="5"/>
      <c r="AB54" s="5"/>
      <c r="AC54" s="5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s="2" customFormat="1" x14ac:dyDescent="0.25">
      <c r="A55" s="26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0"/>
      <c r="X55" s="20"/>
      <c r="Y55" s="20"/>
      <c r="Z55" s="20"/>
      <c r="AA55" s="11"/>
      <c r="AB55" s="11"/>
      <c r="AC55" s="11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2" customFormat="1" x14ac:dyDescent="0.25">
      <c r="A56" s="26"/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0"/>
      <c r="X56" s="20"/>
      <c r="Y56" s="20"/>
      <c r="Z56" s="20"/>
      <c r="AA56" s="11"/>
      <c r="AB56" s="11"/>
      <c r="AC56" s="11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2" customFormat="1" x14ac:dyDescent="0.25">
      <c r="A57" s="26"/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0"/>
      <c r="X57" s="20"/>
      <c r="Y57" s="20"/>
      <c r="Z57" s="20"/>
      <c r="AA57" s="11"/>
      <c r="AB57" s="11"/>
      <c r="AC57" s="11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s="2" customFormat="1" x14ac:dyDescent="0.25">
      <c r="A58" s="26"/>
      <c r="B58" s="26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0"/>
      <c r="X58" s="20"/>
      <c r="Y58" s="20"/>
      <c r="Z58" s="20"/>
      <c r="AA58" s="11"/>
      <c r="AB58" s="11"/>
      <c r="AC58" s="11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s="2" customFormat="1" x14ac:dyDescent="0.25">
      <c r="A59" s="26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0"/>
      <c r="X59" s="20"/>
      <c r="Y59" s="20"/>
      <c r="Z59" s="20"/>
      <c r="AA59" s="11"/>
      <c r="AB59" s="11"/>
      <c r="AC59" s="11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2" customFormat="1" x14ac:dyDescent="0.25">
      <c r="A60" s="26"/>
      <c r="B60" s="26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0"/>
      <c r="X60" s="20"/>
      <c r="Y60" s="20"/>
      <c r="Z60" s="20"/>
      <c r="AA60" s="11"/>
      <c r="AB60" s="11"/>
      <c r="AC60" s="11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2" customFormat="1" x14ac:dyDescent="0.25">
      <c r="A61" s="26"/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0"/>
      <c r="X61" s="20"/>
      <c r="Y61" s="20"/>
      <c r="Z61" s="20"/>
      <c r="AA61" s="11"/>
      <c r="AB61" s="11"/>
      <c r="AC61" s="1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2" customFormat="1" x14ac:dyDescent="0.25">
      <c r="A62" s="26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0"/>
      <c r="X62" s="20"/>
      <c r="Y62" s="20"/>
      <c r="Z62" s="20"/>
      <c r="AA62" s="11"/>
      <c r="AB62" s="11"/>
      <c r="AC62" s="11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s="2" customFormat="1" x14ac:dyDescent="0.25">
      <c r="A63" s="26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0"/>
      <c r="X63" s="20"/>
      <c r="Y63" s="20"/>
      <c r="Z63" s="20"/>
      <c r="AA63" s="11"/>
      <c r="AB63" s="11"/>
      <c r="AC63" s="11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s="2" customFormat="1" x14ac:dyDescent="0.25">
      <c r="A64" s="26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0"/>
      <c r="X64" s="20"/>
      <c r="Y64" s="20"/>
      <c r="Z64" s="20"/>
      <c r="AA64" s="11"/>
      <c r="AB64" s="11"/>
      <c r="AC64" s="11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s="2" customFormat="1" x14ac:dyDescent="0.25">
      <c r="A65" s="26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0"/>
      <c r="X65" s="20"/>
      <c r="Y65" s="20"/>
      <c r="Z65" s="20"/>
      <c r="AA65" s="11"/>
      <c r="AB65" s="11"/>
      <c r="AC65" s="11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s="2" customFormat="1" x14ac:dyDescent="0.25">
      <c r="A66" s="26"/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0"/>
      <c r="X66" s="20"/>
      <c r="Y66" s="20"/>
      <c r="Z66" s="20"/>
      <c r="AA66" s="11"/>
      <c r="AB66" s="11"/>
      <c r="AC66" s="11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s="2" customFormat="1" x14ac:dyDescent="0.25">
      <c r="A67" s="26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11"/>
      <c r="X67" s="11"/>
      <c r="Y67" s="11"/>
      <c r="Z67" s="11"/>
      <c r="AA67" s="11"/>
      <c r="AB67" s="11"/>
      <c r="AC67" s="11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2" customFormat="1" x14ac:dyDescent="0.25">
      <c r="A68" s="26"/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11"/>
      <c r="X68" s="11"/>
      <c r="Y68" s="11"/>
      <c r="Z68" s="11"/>
      <c r="AA68" s="11"/>
      <c r="AB68" s="11"/>
      <c r="AC68" s="11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s="2" customFormat="1" x14ac:dyDescent="0.25">
      <c r="A69" s="26"/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11"/>
      <c r="X69" s="11"/>
      <c r="Y69" s="11"/>
      <c r="Z69" s="11"/>
      <c r="AA69" s="11"/>
      <c r="AB69" s="11"/>
      <c r="AC69" s="11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s="2" customFormat="1" x14ac:dyDescent="0.25">
      <c r="A70" s="26"/>
      <c r="B70" s="26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11"/>
      <c r="X70" s="11"/>
      <c r="Y70" s="11"/>
      <c r="Z70" s="11"/>
      <c r="AA70" s="11"/>
      <c r="AB70" s="11"/>
      <c r="AC70" s="11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2" customFormat="1" x14ac:dyDescent="0.25">
      <c r="A71" s="26"/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11"/>
      <c r="X71" s="11"/>
      <c r="Y71" s="11"/>
      <c r="Z71" s="11"/>
      <c r="AA71" s="11"/>
      <c r="AB71" s="11"/>
      <c r="AC71" s="1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s="2" customFormat="1" x14ac:dyDescent="0.25">
      <c r="A72" s="26"/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11"/>
      <c r="X72" s="11"/>
      <c r="Y72" s="11"/>
      <c r="Z72" s="11"/>
      <c r="AA72" s="11"/>
      <c r="AB72" s="11"/>
      <c r="AC72" s="11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s="2" customFormat="1" x14ac:dyDescent="0.25">
      <c r="A73" s="26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11"/>
      <c r="X73" s="11"/>
      <c r="Y73" s="11"/>
      <c r="Z73" s="11"/>
      <c r="AA73" s="11"/>
      <c r="AB73" s="11"/>
      <c r="AC73" s="11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2" customFormat="1" x14ac:dyDescent="0.25">
      <c r="A74" s="26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11"/>
      <c r="X74" s="11"/>
      <c r="Y74" s="11"/>
      <c r="Z74" s="11"/>
      <c r="AA74" s="11"/>
      <c r="AB74" s="11"/>
      <c r="AC74" s="11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2" customFormat="1" x14ac:dyDescent="0.25">
      <c r="A75" s="26"/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11"/>
      <c r="X75" s="11"/>
      <c r="Y75" s="11"/>
      <c r="Z75" s="11"/>
      <c r="AA75" s="11"/>
      <c r="AB75" s="11"/>
      <c r="AC75" s="11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2" customFormat="1" x14ac:dyDescent="0.25">
      <c r="A76" s="26"/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11"/>
      <c r="X76" s="11"/>
      <c r="Y76" s="11"/>
      <c r="Z76" s="11"/>
      <c r="AA76" s="11"/>
      <c r="AB76" s="11"/>
      <c r="AC76" s="11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2" customFormat="1" x14ac:dyDescent="0.25">
      <c r="A77" s="26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11"/>
      <c r="X77" s="11"/>
      <c r="Y77" s="11"/>
      <c r="Z77" s="11"/>
      <c r="AA77" s="11"/>
      <c r="AB77" s="11"/>
      <c r="AC77" s="11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s="2" customFormat="1" x14ac:dyDescent="0.25">
      <c r="A78" s="26"/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11"/>
      <c r="X78" s="11"/>
      <c r="Y78" s="11"/>
      <c r="Z78" s="11"/>
      <c r="AA78" s="11"/>
      <c r="AB78" s="11"/>
      <c r="AC78" s="11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s="2" customFormat="1" x14ac:dyDescent="0.25">
      <c r="A79" s="26"/>
      <c r="B79" s="26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11"/>
      <c r="X79" s="11"/>
      <c r="Y79" s="11"/>
      <c r="Z79" s="11"/>
      <c r="AA79" s="11"/>
      <c r="AB79" s="11"/>
      <c r="AC79" s="11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2" customFormat="1" x14ac:dyDescent="0.25">
      <c r="A80" s="26"/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11"/>
      <c r="X80" s="11"/>
      <c r="Y80" s="11"/>
      <c r="Z80" s="11"/>
      <c r="AA80" s="11"/>
      <c r="AB80" s="11"/>
      <c r="AC80" s="11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2" customFormat="1" x14ac:dyDescent="0.25">
      <c r="A81" s="26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11"/>
      <c r="X81" s="11"/>
      <c r="Y81" s="11"/>
      <c r="Z81" s="11"/>
      <c r="AA81" s="11"/>
      <c r="AB81" s="11"/>
      <c r="AC81" s="1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2" customFormat="1" x14ac:dyDescent="0.25">
      <c r="A82" s="16"/>
      <c r="B82" s="1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2" customFormat="1" x14ac:dyDescent="0.25">
      <c r="A83" s="16"/>
      <c r="B83" s="16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2" customFormat="1" x14ac:dyDescent="0.25">
      <c r="A84" s="16"/>
      <c r="B84" s="16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2" customFormat="1" x14ac:dyDescent="0.25">
      <c r="A85" s="16"/>
      <c r="B85" s="16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2" customFormat="1" x14ac:dyDescent="0.25">
      <c r="A86" s="16"/>
      <c r="B86" s="16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2" customFormat="1" x14ac:dyDescent="0.25">
      <c r="A87" s="16"/>
      <c r="B87" s="16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s="2" customFormat="1" x14ac:dyDescent="0.25">
      <c r="A88" s="16"/>
      <c r="B88" s="16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s="2" customFormat="1" x14ac:dyDescent="0.25">
      <c r="A89" s="16"/>
      <c r="B89" s="16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2" customFormat="1" x14ac:dyDescent="0.25">
      <c r="A90" s="16"/>
      <c r="B90" s="16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s="2" customFormat="1" x14ac:dyDescent="0.25">
      <c r="A91" s="16"/>
      <c r="B91" s="16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s="2" customFormat="1" x14ac:dyDescent="0.25">
      <c r="A92" s="16"/>
      <c r="B92" s="16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s="2" customFormat="1" x14ac:dyDescent="0.25">
      <c r="A93" s="16"/>
      <c r="B93" s="16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s="2" customFormat="1" x14ac:dyDescent="0.25">
      <c r="A94" s="16"/>
      <c r="B94" s="16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s="2" customFormat="1" x14ac:dyDescent="0.25">
      <c r="A95" s="16"/>
      <c r="B95" s="1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s="2" customFormat="1" x14ac:dyDescent="0.25">
      <c r="A96" s="16"/>
      <c r="B96" s="16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47" s="2" customFormat="1" x14ac:dyDescent="0.25">
      <c r="A97" s="16"/>
      <c r="B97" s="16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47" s="2" customFormat="1" x14ac:dyDescent="0.25">
      <c r="A98" s="16"/>
      <c r="B98" s="16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1:47" s="2" customFormat="1" x14ac:dyDescent="0.25">
      <c r="A99" s="16"/>
      <c r="B99" s="16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</row>
    <row r="100" spans="1:47" s="2" customFormat="1" x14ac:dyDescent="0.25">
      <c r="A100" s="16"/>
      <c r="B100" s="16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</row>
    <row r="101" spans="1:47" s="2" customFormat="1" x14ac:dyDescent="0.25">
      <c r="A101" s="16"/>
      <c r="B101" s="16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</row>
    <row r="102" spans="1:47" s="2" customFormat="1" x14ac:dyDescent="0.25">
      <c r="A102" s="16"/>
      <c r="B102" s="16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1:47" s="2" customFormat="1" x14ac:dyDescent="0.25">
      <c r="A103" s="16"/>
      <c r="B103" s="16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s="2" customFormat="1" x14ac:dyDescent="0.25">
      <c r="A104" s="16"/>
      <c r="B104" s="16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47" s="2" customFormat="1" x14ac:dyDescent="0.25">
      <c r="A105" s="16"/>
      <c r="B105" s="16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s="2" customFormat="1" x14ac:dyDescent="0.25">
      <c r="A106" s="16"/>
      <c r="B106" s="16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s="2" customFormat="1" x14ac:dyDescent="0.25">
      <c r="A107" s="16"/>
      <c r="B107" s="16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s="2" customFormat="1" x14ac:dyDescent="0.25">
      <c r="A108" s="16"/>
      <c r="B108" s="16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2" customFormat="1" x14ac:dyDescent="0.25">
      <c r="A109" s="16"/>
      <c r="B109" s="16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s="2" customFormat="1" x14ac:dyDescent="0.25">
      <c r="A110" s="16"/>
      <c r="B110" s="16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2" customFormat="1" x14ac:dyDescent="0.25">
      <c r="A111" s="16"/>
      <c r="B111" s="16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2" customFormat="1" x14ac:dyDescent="0.25">
      <c r="A112" s="16"/>
      <c r="B112" s="16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1:47" s="2" customFormat="1" x14ac:dyDescent="0.25">
      <c r="A113" s="16"/>
      <c r="B113" s="16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s="2" customFormat="1" x14ac:dyDescent="0.25">
      <c r="A114" s="16"/>
      <c r="B114" s="16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2" customFormat="1" x14ac:dyDescent="0.25">
      <c r="A115" s="16"/>
      <c r="B115" s="16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s="2" customFormat="1" x14ac:dyDescent="0.25">
      <c r="A116" s="16"/>
      <c r="B116" s="16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1:47" s="2" customFormat="1" x14ac:dyDescent="0.25">
      <c r="A117" s="16"/>
      <c r="B117" s="16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</row>
    <row r="118" spans="1:47" s="2" customFormat="1" x14ac:dyDescent="0.25">
      <c r="A118" s="16"/>
      <c r="B118" s="16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</row>
    <row r="119" spans="1:47" s="2" customFormat="1" x14ac:dyDescent="0.25">
      <c r="A119" s="16"/>
      <c r="B119" s="16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1:47" s="2" customFormat="1" x14ac:dyDescent="0.25">
      <c r="A120" s="16"/>
      <c r="B120" s="16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</row>
    <row r="121" spans="1:47" s="2" customFormat="1" x14ac:dyDescent="0.25">
      <c r="A121" s="16"/>
      <c r="B121" s="16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1:47" s="2" customFormat="1" x14ac:dyDescent="0.25">
      <c r="A122" s="16"/>
      <c r="B122" s="16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1:47" s="2" customFormat="1" x14ac:dyDescent="0.25">
      <c r="A123" s="16"/>
      <c r="B123" s="16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1:47" s="2" customFormat="1" x14ac:dyDescent="0.25">
      <c r="A124" s="16"/>
      <c r="B124" s="16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47" s="2" customFormat="1" x14ac:dyDescent="0.25">
      <c r="A125" s="16"/>
      <c r="B125" s="16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1:47" s="2" customFormat="1" x14ac:dyDescent="0.25">
      <c r="A126" s="16"/>
      <c r="B126" s="16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1:47" s="2" customFormat="1" x14ac:dyDescent="0.25">
      <c r="A127" s="16"/>
      <c r="B127" s="16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1:47" s="2" customFormat="1" x14ac:dyDescent="0.25">
      <c r="A128" s="16"/>
      <c r="B128" s="16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</row>
    <row r="129" spans="1:47" s="2" customFormat="1" x14ac:dyDescent="0.25">
      <c r="A129" s="16"/>
      <c r="B129" s="16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1:47" s="2" customFormat="1" x14ac:dyDescent="0.25">
      <c r="A130" s="16"/>
      <c r="B130" s="16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1:47" s="2" customFormat="1" x14ac:dyDescent="0.25">
      <c r="A131" s="16"/>
      <c r="B131" s="16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1:47" s="2" customFormat="1" x14ac:dyDescent="0.25">
      <c r="A132" s="16"/>
      <c r="B132" s="16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</row>
    <row r="133" spans="1:47" s="2" customFormat="1" x14ac:dyDescent="0.25">
      <c r="A133" s="16"/>
      <c r="B133" s="16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1:47" s="2" customFormat="1" x14ac:dyDescent="0.25">
      <c r="A134" s="16"/>
      <c r="B134" s="16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s="2" customFormat="1" x14ac:dyDescent="0.25">
      <c r="A135" s="16"/>
      <c r="B135" s="16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s="2" customFormat="1" x14ac:dyDescent="0.25">
      <c r="A136" s="16"/>
      <c r="B136" s="16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s="2" customFormat="1" x14ac:dyDescent="0.25">
      <c r="A137" s="16"/>
      <c r="B137" s="16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s="2" customFormat="1" x14ac:dyDescent="0.25">
      <c r="A138" s="16"/>
      <c r="B138" s="16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s="2" customFormat="1" x14ac:dyDescent="0.25">
      <c r="A139" s="16"/>
      <c r="B139" s="16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s="2" customFormat="1" x14ac:dyDescent="0.25">
      <c r="A140" s="16"/>
      <c r="B140" s="16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s="2" customFormat="1" x14ac:dyDescent="0.25">
      <c r="A141" s="16"/>
      <c r="B141" s="16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s="2" customFormat="1" x14ac:dyDescent="0.25">
      <c r="A142" s="16"/>
      <c r="B142" s="16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s="2" customFormat="1" x14ac:dyDescent="0.25">
      <c r="A143" s="16"/>
      <c r="B143" s="16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s="2" customFormat="1" x14ac:dyDescent="0.25">
      <c r="A144" s="16"/>
      <c r="B144" s="16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</row>
    <row r="145" spans="1:47" s="2" customFormat="1" x14ac:dyDescent="0.25">
      <c r="A145" s="16"/>
      <c r="B145" s="16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</row>
    <row r="146" spans="1:47" s="2" customFormat="1" x14ac:dyDescent="0.25">
      <c r="A146" s="16"/>
      <c r="B146" s="16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</row>
    <row r="147" spans="1:47" s="2" customFormat="1" x14ac:dyDescent="0.25">
      <c r="A147" s="16"/>
      <c r="B147" s="16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</row>
    <row r="148" spans="1:47" s="2" customFormat="1" x14ac:dyDescent="0.25">
      <c r="A148" s="16"/>
      <c r="B148" s="16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</row>
    <row r="149" spans="1:47" s="2" customFormat="1" x14ac:dyDescent="0.25">
      <c r="A149" s="16"/>
      <c r="B149" s="16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</row>
    <row r="150" spans="1:47" s="2" customFormat="1" x14ac:dyDescent="0.25">
      <c r="A150" s="16"/>
      <c r="B150" s="16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</row>
    <row r="151" spans="1:47" s="2" customFormat="1" x14ac:dyDescent="0.25">
      <c r="A151" s="16"/>
      <c r="B151" s="16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</row>
    <row r="152" spans="1:47" s="2" customFormat="1" x14ac:dyDescent="0.25">
      <c r="A152" s="16"/>
      <c r="B152" s="16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</row>
    <row r="153" spans="1:47" s="2" customFormat="1" x14ac:dyDescent="0.25">
      <c r="A153" s="16"/>
      <c r="B153" s="16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</row>
    <row r="154" spans="1:47" s="2" customFormat="1" x14ac:dyDescent="0.25">
      <c r="A154" s="16"/>
      <c r="B154" s="16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</row>
    <row r="155" spans="1:47" s="2" customFormat="1" x14ac:dyDescent="0.25">
      <c r="A155" s="16"/>
      <c r="B155" s="16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</row>
    <row r="156" spans="1:47" s="2" customFormat="1" x14ac:dyDescent="0.25">
      <c r="A156" s="16"/>
      <c r="B156" s="16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</row>
    <row r="157" spans="1:47" s="2" customFormat="1" x14ac:dyDescent="0.25">
      <c r="A157" s="16"/>
      <c r="B157" s="16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</row>
    <row r="158" spans="1:47" s="2" customFormat="1" x14ac:dyDescent="0.25">
      <c r="A158" s="16"/>
      <c r="B158" s="16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</row>
    <row r="159" spans="1:47" s="2" customFormat="1" x14ac:dyDescent="0.25">
      <c r="A159" s="16"/>
      <c r="B159" s="16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</row>
    <row r="160" spans="1:47" s="2" customFormat="1" x14ac:dyDescent="0.25">
      <c r="A160" s="16"/>
      <c r="B160" s="16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</row>
    <row r="161" spans="1:47" s="2" customFormat="1" x14ac:dyDescent="0.25">
      <c r="A161" s="16"/>
      <c r="B161" s="16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</row>
    <row r="162" spans="1:47" s="2" customFormat="1" x14ac:dyDescent="0.25">
      <c r="A162" s="16"/>
      <c r="B162" s="16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</row>
    <row r="163" spans="1:47" s="2" customFormat="1" x14ac:dyDescent="0.25">
      <c r="A163" s="16"/>
      <c r="B163" s="16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</row>
    <row r="164" spans="1:47" s="2" customFormat="1" x14ac:dyDescent="0.25">
      <c r="A164" s="16"/>
      <c r="B164" s="16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</row>
    <row r="165" spans="1:47" s="2" customFormat="1" x14ac:dyDescent="0.25">
      <c r="A165" s="16"/>
      <c r="B165" s="16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</row>
    <row r="166" spans="1:47" s="2" customFormat="1" x14ac:dyDescent="0.25">
      <c r="A166" s="16"/>
      <c r="B166" s="16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</row>
    <row r="167" spans="1:47" s="2" customFormat="1" x14ac:dyDescent="0.25">
      <c r="A167" s="16"/>
      <c r="B167" s="16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</row>
    <row r="168" spans="1:47" s="2" customFormat="1" x14ac:dyDescent="0.25">
      <c r="A168" s="16"/>
      <c r="B168" s="16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</row>
    <row r="169" spans="1:47" s="2" customFormat="1" x14ac:dyDescent="0.25">
      <c r="A169" s="16"/>
      <c r="B169" s="16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</row>
    <row r="170" spans="1:47" s="2" customFormat="1" x14ac:dyDescent="0.25">
      <c r="A170" s="16"/>
      <c r="B170" s="16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</row>
    <row r="171" spans="1:47" s="2" customFormat="1" x14ac:dyDescent="0.25">
      <c r="A171" s="16"/>
      <c r="B171" s="16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</row>
    <row r="172" spans="1:47" s="2" customFormat="1" x14ac:dyDescent="0.25">
      <c r="A172" s="16"/>
      <c r="B172" s="16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</row>
    <row r="173" spans="1:47" s="2" customFormat="1" x14ac:dyDescent="0.25">
      <c r="A173" s="16"/>
      <c r="B173" s="16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</row>
    <row r="174" spans="1:47" s="2" customFormat="1" x14ac:dyDescent="0.25">
      <c r="A174" s="16"/>
      <c r="B174" s="16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</row>
    <row r="175" spans="1:47" s="2" customFormat="1" x14ac:dyDescent="0.25">
      <c r="A175" s="16"/>
      <c r="B175" s="16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s="2" customFormat="1" x14ac:dyDescent="0.25">
      <c r="A176" s="16"/>
      <c r="B176" s="16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s="2" customFormat="1" x14ac:dyDescent="0.25">
      <c r="A177" s="16"/>
      <c r="B177" s="16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s="2" customFormat="1" x14ac:dyDescent="0.25">
      <c r="A178" s="16"/>
      <c r="B178" s="16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s="2" customFormat="1" x14ac:dyDescent="0.25">
      <c r="A179" s="16"/>
      <c r="B179" s="16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s="2" customFormat="1" x14ac:dyDescent="0.25">
      <c r="A180" s="16"/>
      <c r="B180" s="16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s="2" customFormat="1" x14ac:dyDescent="0.25">
      <c r="A181" s="16"/>
      <c r="B181" s="16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s="2" customFormat="1" x14ac:dyDescent="0.25">
      <c r="A182" s="16"/>
      <c r="B182" s="16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s="2" customFormat="1" x14ac:dyDescent="0.25">
      <c r="A183" s="16"/>
      <c r="B183" s="16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s="2" customFormat="1" x14ac:dyDescent="0.25">
      <c r="A184" s="16"/>
      <c r="B184" s="16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s="2" customFormat="1" x14ac:dyDescent="0.25">
      <c r="A185" s="16"/>
      <c r="B185" s="16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</row>
    <row r="186" spans="1:47" s="2" customFormat="1" x14ac:dyDescent="0.25">
      <c r="A186" s="16"/>
      <c r="B186" s="16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</row>
    <row r="187" spans="1:47" s="2" customFormat="1" x14ac:dyDescent="0.25">
      <c r="A187" s="16"/>
      <c r="B187" s="16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</row>
    <row r="188" spans="1:47" s="2" customFormat="1" x14ac:dyDescent="0.25">
      <c r="A188" s="16"/>
      <c r="B188" s="16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</row>
    <row r="189" spans="1:47" s="2" customFormat="1" x14ac:dyDescent="0.25">
      <c r="A189" s="16"/>
      <c r="B189" s="16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</row>
    <row r="190" spans="1:47" s="2" customFormat="1" x14ac:dyDescent="0.25">
      <c r="A190" s="16"/>
      <c r="B190" s="16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</row>
    <row r="191" spans="1:47" s="2" customFormat="1" x14ac:dyDescent="0.25">
      <c r="A191" s="16"/>
      <c r="B191" s="16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</row>
    <row r="192" spans="1:47" s="2" customFormat="1" x14ac:dyDescent="0.25">
      <c r="A192" s="16"/>
      <c r="B192" s="16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</row>
    <row r="193" spans="1:47" s="2" customFormat="1" x14ac:dyDescent="0.25">
      <c r="A193" s="16"/>
      <c r="B193" s="16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</row>
    <row r="194" spans="1:47" s="2" customFormat="1" x14ac:dyDescent="0.25">
      <c r="A194" s="16"/>
      <c r="B194" s="16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</row>
    <row r="195" spans="1:47" s="2" customFormat="1" x14ac:dyDescent="0.25">
      <c r="A195" s="16"/>
      <c r="B195" s="16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</row>
    <row r="196" spans="1:47" s="2" customFormat="1" x14ac:dyDescent="0.25">
      <c r="A196" s="16"/>
      <c r="B196" s="16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</row>
    <row r="197" spans="1:47" s="2" customFormat="1" x14ac:dyDescent="0.25">
      <c r="A197" s="16"/>
      <c r="B197" s="16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</row>
    <row r="198" spans="1:47" s="2" customFormat="1" x14ac:dyDescent="0.25">
      <c r="A198" s="16"/>
      <c r="B198" s="16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</row>
    <row r="199" spans="1:47" s="2" customFormat="1" x14ac:dyDescent="0.25">
      <c r="A199" s="16"/>
      <c r="B199" s="16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</row>
    <row r="200" spans="1:47" s="2" customFormat="1" x14ac:dyDescent="0.25">
      <c r="A200" s="16"/>
      <c r="B200" s="16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</row>
    <row r="201" spans="1:47" s="2" customFormat="1" x14ac:dyDescent="0.25">
      <c r="A201" s="16"/>
      <c r="B201" s="16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</row>
    <row r="202" spans="1:47" s="2" customFormat="1" x14ac:dyDescent="0.25">
      <c r="A202" s="16"/>
      <c r="B202" s="16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</row>
    <row r="203" spans="1:47" s="2" customFormat="1" x14ac:dyDescent="0.25">
      <c r="A203" s="16"/>
      <c r="B203" s="16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</row>
    <row r="204" spans="1:47" s="2" customFormat="1" x14ac:dyDescent="0.25">
      <c r="A204" s="16"/>
      <c r="B204" s="16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</row>
    <row r="205" spans="1:47" s="2" customFormat="1" x14ac:dyDescent="0.25">
      <c r="A205" s="16"/>
      <c r="B205" s="16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</row>
    <row r="206" spans="1:47" s="2" customFormat="1" x14ac:dyDescent="0.25">
      <c r="A206" s="16"/>
      <c r="B206" s="16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</row>
    <row r="207" spans="1:47" s="2" customFormat="1" x14ac:dyDescent="0.25">
      <c r="A207" s="16"/>
      <c r="B207" s="16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</row>
    <row r="208" spans="1:47" s="2" customFormat="1" x14ac:dyDescent="0.25">
      <c r="A208" s="16"/>
      <c r="B208" s="16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</row>
    <row r="209" spans="1:47" s="2" customFormat="1" x14ac:dyDescent="0.25">
      <c r="A209" s="16"/>
      <c r="B209" s="16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</row>
    <row r="210" spans="1:47" s="2" customFormat="1" x14ac:dyDescent="0.25">
      <c r="A210" s="16"/>
      <c r="B210" s="16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</row>
    <row r="211" spans="1:47" s="2" customFormat="1" x14ac:dyDescent="0.25">
      <c r="A211" s="16"/>
      <c r="B211" s="16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</row>
    <row r="212" spans="1:47" s="2" customFormat="1" x14ac:dyDescent="0.25">
      <c r="A212" s="16"/>
      <c r="B212" s="16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</row>
    <row r="213" spans="1:47" s="2" customFormat="1" x14ac:dyDescent="0.25">
      <c r="A213" s="16"/>
      <c r="B213" s="16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</row>
    <row r="214" spans="1:47" s="2" customFormat="1" x14ac:dyDescent="0.25">
      <c r="A214" s="16"/>
      <c r="B214" s="16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</row>
    <row r="215" spans="1:47" s="2" customFormat="1" x14ac:dyDescent="0.25">
      <c r="A215" s="16"/>
      <c r="B215" s="16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</row>
    <row r="216" spans="1:47" s="2" customFormat="1" x14ac:dyDescent="0.25">
      <c r="A216" s="16"/>
      <c r="B216" s="16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</row>
    <row r="217" spans="1:47" s="2" customFormat="1" x14ac:dyDescent="0.25">
      <c r="A217" s="16"/>
      <c r="B217" s="16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</row>
    <row r="218" spans="1:47" s="2" customFormat="1" x14ac:dyDescent="0.25">
      <c r="A218" s="16"/>
      <c r="B218" s="16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</row>
    <row r="219" spans="1:47" s="2" customFormat="1" x14ac:dyDescent="0.25">
      <c r="A219" s="16"/>
      <c r="B219" s="16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</row>
    <row r="220" spans="1:47" s="2" customFormat="1" x14ac:dyDescent="0.25">
      <c r="A220" s="16"/>
      <c r="B220" s="16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</row>
    <row r="221" spans="1:47" s="2" customFormat="1" x14ac:dyDescent="0.25">
      <c r="A221" s="16"/>
      <c r="B221" s="16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</row>
    <row r="222" spans="1:47" s="2" customFormat="1" x14ac:dyDescent="0.25">
      <c r="A222" s="16"/>
      <c r="B222" s="16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</row>
    <row r="223" spans="1:47" s="2" customFormat="1" x14ac:dyDescent="0.25">
      <c r="A223" s="16"/>
      <c r="B223" s="16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</row>
    <row r="224" spans="1:47" s="2" customFormat="1" x14ac:dyDescent="0.25">
      <c r="A224" s="16"/>
      <c r="B224" s="16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</row>
    <row r="225" spans="1:47" s="2" customFormat="1" x14ac:dyDescent="0.25">
      <c r="A225" s="16"/>
      <c r="B225" s="16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</row>
    <row r="226" spans="1:47" s="2" customFormat="1" x14ac:dyDescent="0.25">
      <c r="A226" s="16"/>
      <c r="B226" s="16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</row>
    <row r="227" spans="1:47" s="2" customFormat="1" x14ac:dyDescent="0.25">
      <c r="A227" s="16"/>
      <c r="B227" s="16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</row>
    <row r="228" spans="1:47" s="2" customFormat="1" x14ac:dyDescent="0.25">
      <c r="A228" s="16"/>
      <c r="B228" s="16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</row>
    <row r="229" spans="1:47" s="2" customFormat="1" x14ac:dyDescent="0.25">
      <c r="A229" s="16"/>
      <c r="B229" s="16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</row>
    <row r="230" spans="1:47" s="2" customFormat="1" x14ac:dyDescent="0.25">
      <c r="A230" s="16"/>
      <c r="B230" s="16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</row>
    <row r="231" spans="1:47" s="2" customFormat="1" x14ac:dyDescent="0.25">
      <c r="A231" s="16"/>
      <c r="B231" s="16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</row>
    <row r="232" spans="1:47" s="2" customFormat="1" x14ac:dyDescent="0.25">
      <c r="A232" s="16"/>
      <c r="B232" s="16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</row>
    <row r="233" spans="1:47" s="2" customFormat="1" x14ac:dyDescent="0.25">
      <c r="A233" s="16"/>
      <c r="B233" s="16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</row>
    <row r="234" spans="1:47" s="2" customFormat="1" x14ac:dyDescent="0.25">
      <c r="A234" s="16"/>
      <c r="B234" s="16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</row>
    <row r="235" spans="1:47" s="2" customFormat="1" x14ac:dyDescent="0.25">
      <c r="A235" s="16"/>
      <c r="B235" s="16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</row>
    <row r="236" spans="1:47" s="2" customFormat="1" x14ac:dyDescent="0.25">
      <c r="A236" s="16"/>
      <c r="B236" s="16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</row>
    <row r="237" spans="1:47" s="2" customFormat="1" x14ac:dyDescent="0.25">
      <c r="A237" s="16"/>
      <c r="B237" s="16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</row>
    <row r="238" spans="1:47" s="2" customFormat="1" x14ac:dyDescent="0.25">
      <c r="A238" s="16"/>
      <c r="B238" s="16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</row>
    <row r="239" spans="1:47" s="2" customFormat="1" x14ac:dyDescent="0.25">
      <c r="A239" s="16"/>
      <c r="B239" s="16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</row>
    <row r="240" spans="1:47" s="2" customFormat="1" x14ac:dyDescent="0.25">
      <c r="A240" s="16"/>
      <c r="B240" s="16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</row>
    <row r="241" spans="1:47" s="2" customFormat="1" x14ac:dyDescent="0.25">
      <c r="A241" s="16"/>
      <c r="B241" s="16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</row>
    <row r="242" spans="1:47" s="2" customFormat="1" x14ac:dyDescent="0.25">
      <c r="A242" s="16"/>
      <c r="B242" s="16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</row>
    <row r="243" spans="1:47" s="2" customFormat="1" x14ac:dyDescent="0.25">
      <c r="A243" s="16"/>
      <c r="B243" s="16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</row>
    <row r="244" spans="1:47" s="2" customFormat="1" x14ac:dyDescent="0.25">
      <c r="A244" s="16"/>
      <c r="B244" s="16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</row>
    <row r="245" spans="1:47" s="2" customFormat="1" x14ac:dyDescent="0.25">
      <c r="A245" s="16"/>
      <c r="B245" s="16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</row>
    <row r="246" spans="1:47" s="2" customFormat="1" x14ac:dyDescent="0.25">
      <c r="A246" s="16"/>
      <c r="B246" s="16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</row>
    <row r="247" spans="1:47" s="2" customFormat="1" x14ac:dyDescent="0.25">
      <c r="A247" s="16"/>
      <c r="B247" s="16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</row>
    <row r="248" spans="1:47" s="2" customFormat="1" x14ac:dyDescent="0.25">
      <c r="A248" s="16"/>
      <c r="B248" s="16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</row>
    <row r="249" spans="1:47" s="2" customFormat="1" x14ac:dyDescent="0.25">
      <c r="A249" s="16"/>
      <c r="B249" s="16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</row>
    <row r="250" spans="1:47" s="2" customFormat="1" x14ac:dyDescent="0.25">
      <c r="A250" s="16"/>
      <c r="B250" s="16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</row>
    <row r="251" spans="1:47" s="2" customFormat="1" x14ac:dyDescent="0.25">
      <c r="A251" s="16"/>
      <c r="B251" s="16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</row>
    <row r="252" spans="1:47" s="2" customFormat="1" x14ac:dyDescent="0.25">
      <c r="A252" s="16"/>
      <c r="B252" s="16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</row>
    <row r="253" spans="1:47" s="2" customFormat="1" x14ac:dyDescent="0.25">
      <c r="A253" s="16"/>
      <c r="B253" s="16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</row>
    <row r="254" spans="1:47" s="2" customFormat="1" x14ac:dyDescent="0.25">
      <c r="A254" s="16"/>
      <c r="B254" s="16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</row>
    <row r="255" spans="1:47" s="2" customFormat="1" x14ac:dyDescent="0.25">
      <c r="A255" s="16"/>
      <c r="B255" s="16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</row>
    <row r="256" spans="1:47" s="2" customFormat="1" x14ac:dyDescent="0.25">
      <c r="A256" s="16"/>
      <c r="B256" s="16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</row>
    <row r="257" spans="1:47" s="2" customFormat="1" x14ac:dyDescent="0.25">
      <c r="A257" s="16"/>
      <c r="B257" s="16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</row>
    <row r="258" spans="1:47" s="2" customFormat="1" x14ac:dyDescent="0.25">
      <c r="A258" s="16"/>
      <c r="B258" s="16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</row>
    <row r="259" spans="1:47" s="2" customFormat="1" x14ac:dyDescent="0.25">
      <c r="A259" s="16"/>
      <c r="B259" s="16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</row>
    <row r="260" spans="1:47" s="2" customFormat="1" x14ac:dyDescent="0.25">
      <c r="A260" s="16"/>
      <c r="B260" s="16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</row>
    <row r="261" spans="1:47" s="2" customFormat="1" x14ac:dyDescent="0.25">
      <c r="A261" s="16"/>
      <c r="B261" s="16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</row>
    <row r="262" spans="1:47" s="2" customFormat="1" x14ac:dyDescent="0.25">
      <c r="A262" s="16"/>
      <c r="B262" s="16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</row>
    <row r="263" spans="1:47" s="2" customFormat="1" x14ac:dyDescent="0.25">
      <c r="A263" s="16"/>
      <c r="B263" s="16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</row>
    <row r="264" spans="1:47" s="2" customFormat="1" x14ac:dyDescent="0.25">
      <c r="A264" s="16"/>
      <c r="B264" s="16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</row>
    <row r="265" spans="1:47" s="2" customFormat="1" x14ac:dyDescent="0.25">
      <c r="A265" s="16"/>
      <c r="B265" s="16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</row>
    <row r="266" spans="1:47" s="2" customFormat="1" x14ac:dyDescent="0.25">
      <c r="A266" s="16"/>
      <c r="B266" s="16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</row>
    <row r="267" spans="1:47" s="2" customFormat="1" x14ac:dyDescent="0.25">
      <c r="A267" s="16"/>
      <c r="B267" s="16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</row>
    <row r="268" spans="1:47" s="2" customFormat="1" x14ac:dyDescent="0.25">
      <c r="A268" s="16"/>
      <c r="B268" s="16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</row>
    <row r="269" spans="1:47" s="2" customFormat="1" x14ac:dyDescent="0.25">
      <c r="A269" s="16"/>
      <c r="B269" s="16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</row>
    <row r="270" spans="1:47" s="2" customFormat="1" x14ac:dyDescent="0.25">
      <c r="A270" s="16"/>
      <c r="B270" s="16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</row>
    <row r="271" spans="1:47" s="2" customFormat="1" x14ac:dyDescent="0.25">
      <c r="A271" s="16"/>
      <c r="B271" s="16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</row>
    <row r="272" spans="1:47" s="2" customFormat="1" x14ac:dyDescent="0.25">
      <c r="A272" s="16"/>
      <c r="B272" s="16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</row>
    <row r="273" spans="1:47" s="2" customFormat="1" x14ac:dyDescent="0.25">
      <c r="A273" s="16"/>
      <c r="B273" s="16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</row>
    <row r="274" spans="1:47" s="2" customFormat="1" x14ac:dyDescent="0.25">
      <c r="A274" s="16"/>
      <c r="B274" s="16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</row>
    <row r="275" spans="1:47" s="2" customFormat="1" x14ac:dyDescent="0.25">
      <c r="A275" s="16"/>
      <c r="B275" s="16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</row>
    <row r="276" spans="1:47" s="2" customFormat="1" x14ac:dyDescent="0.25">
      <c r="A276" s="16"/>
      <c r="B276" s="16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</row>
    <row r="277" spans="1:47" s="2" customFormat="1" x14ac:dyDescent="0.25">
      <c r="A277" s="16"/>
      <c r="B277" s="16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</row>
    <row r="278" spans="1:47" s="2" customFormat="1" x14ac:dyDescent="0.25">
      <c r="A278" s="16"/>
      <c r="B278" s="16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</row>
    <row r="279" spans="1:47" s="2" customFormat="1" x14ac:dyDescent="0.25">
      <c r="A279" s="16"/>
      <c r="B279" s="16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</row>
    <row r="280" spans="1:47" s="2" customFormat="1" x14ac:dyDescent="0.25">
      <c r="A280" s="16"/>
      <c r="B280" s="16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</row>
    <row r="281" spans="1:47" s="2" customFormat="1" x14ac:dyDescent="0.25">
      <c r="A281" s="16"/>
      <c r="B281" s="16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</row>
    <row r="282" spans="1:47" s="2" customFormat="1" x14ac:dyDescent="0.25">
      <c r="A282" s="16"/>
      <c r="B282" s="16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</row>
    <row r="283" spans="1:47" s="2" customFormat="1" x14ac:dyDescent="0.25">
      <c r="A283" s="16"/>
      <c r="B283" s="16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</row>
    <row r="284" spans="1:47" s="2" customFormat="1" x14ac:dyDescent="0.25">
      <c r="A284" s="16"/>
      <c r="B284" s="16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</row>
    <row r="285" spans="1:47" s="2" customFormat="1" x14ac:dyDescent="0.25">
      <c r="A285" s="16"/>
      <c r="B285" s="16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</row>
    <row r="286" spans="1:47" s="2" customFormat="1" x14ac:dyDescent="0.25">
      <c r="A286" s="16"/>
      <c r="B286" s="16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</row>
    <row r="287" spans="1:47" s="2" customFormat="1" x14ac:dyDescent="0.25">
      <c r="A287" s="16"/>
      <c r="B287" s="16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</row>
    <row r="288" spans="1:47" s="2" customFormat="1" x14ac:dyDescent="0.25">
      <c r="A288" s="16"/>
      <c r="B288" s="16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</row>
    <row r="289" spans="1:47" s="2" customFormat="1" x14ac:dyDescent="0.25">
      <c r="A289" s="16"/>
      <c r="B289" s="16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</row>
    <row r="290" spans="1:47" s="2" customFormat="1" x14ac:dyDescent="0.25">
      <c r="A290" s="16"/>
      <c r="B290" s="16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</row>
    <row r="291" spans="1:47" s="2" customFormat="1" x14ac:dyDescent="0.25">
      <c r="A291" s="16"/>
      <c r="B291" s="16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</row>
    <row r="292" spans="1:47" s="2" customFormat="1" x14ac:dyDescent="0.25">
      <c r="A292" s="16"/>
      <c r="B292" s="16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</row>
    <row r="293" spans="1:47" s="2" customFormat="1" x14ac:dyDescent="0.25">
      <c r="A293" s="16"/>
      <c r="B293" s="16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</row>
    <row r="294" spans="1:47" s="2" customFormat="1" x14ac:dyDescent="0.25">
      <c r="A294" s="16"/>
      <c r="B294" s="16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</row>
    <row r="295" spans="1:47" s="2" customFormat="1" x14ac:dyDescent="0.25">
      <c r="A295" s="16"/>
      <c r="B295" s="16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</row>
    <row r="296" spans="1:47" s="2" customFormat="1" x14ac:dyDescent="0.25">
      <c r="A296" s="16"/>
      <c r="B296" s="16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</row>
    <row r="297" spans="1:47" s="2" customFormat="1" x14ac:dyDescent="0.25">
      <c r="A297" s="16"/>
      <c r="B297" s="16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</row>
    <row r="298" spans="1:47" s="2" customFormat="1" x14ac:dyDescent="0.25">
      <c r="A298" s="16"/>
      <c r="B298" s="16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</row>
    <row r="299" spans="1:47" s="2" customFormat="1" x14ac:dyDescent="0.25">
      <c r="A299" s="16"/>
      <c r="B299" s="16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</row>
    <row r="300" spans="1:47" s="2" customFormat="1" x14ac:dyDescent="0.25">
      <c r="A300" s="16"/>
      <c r="B300" s="16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</row>
    <row r="301" spans="1:47" s="2" customFormat="1" x14ac:dyDescent="0.25">
      <c r="A301" s="16"/>
      <c r="B301" s="16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</row>
    <row r="302" spans="1:47" s="2" customFormat="1" x14ac:dyDescent="0.25">
      <c r="A302" s="16"/>
      <c r="B302" s="16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</row>
    <row r="303" spans="1:47" s="2" customFormat="1" x14ac:dyDescent="0.25">
      <c r="A303" s="16"/>
      <c r="B303" s="16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</row>
    <row r="304" spans="1:47" s="2" customFormat="1" x14ac:dyDescent="0.25">
      <c r="A304" s="16"/>
      <c r="B304" s="16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</row>
    <row r="305" spans="1:47" s="2" customFormat="1" x14ac:dyDescent="0.25">
      <c r="A305" s="16"/>
      <c r="B305" s="16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</row>
    <row r="306" spans="1:47" s="2" customFormat="1" x14ac:dyDescent="0.25">
      <c r="A306" s="16"/>
      <c r="B306" s="16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</row>
    <row r="307" spans="1:47" s="2" customFormat="1" x14ac:dyDescent="0.25">
      <c r="A307" s="16"/>
      <c r="B307" s="16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</row>
    <row r="308" spans="1:47" s="2" customFormat="1" x14ac:dyDescent="0.25">
      <c r="A308" s="16"/>
      <c r="B308" s="16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</row>
    <row r="309" spans="1:47" s="2" customFormat="1" x14ac:dyDescent="0.25">
      <c r="A309" s="16"/>
      <c r="B309" s="16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</row>
    <row r="310" spans="1:47" s="2" customFormat="1" x14ac:dyDescent="0.25">
      <c r="A310" s="16"/>
      <c r="B310" s="16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</row>
    <row r="311" spans="1:47" s="2" customFormat="1" x14ac:dyDescent="0.25">
      <c r="A311" s="16"/>
      <c r="B311" s="16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</row>
    <row r="312" spans="1:47" s="2" customFormat="1" x14ac:dyDescent="0.25">
      <c r="A312" s="16"/>
      <c r="B312" s="16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</row>
    <row r="313" spans="1:47" s="2" customFormat="1" x14ac:dyDescent="0.25">
      <c r="A313" s="16"/>
      <c r="B313" s="16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</row>
    <row r="314" spans="1:47" s="2" customFormat="1" x14ac:dyDescent="0.25">
      <c r="A314" s="16"/>
      <c r="B314" s="16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</row>
    <row r="315" spans="1:47" s="2" customFormat="1" x14ac:dyDescent="0.25">
      <c r="A315" s="16"/>
      <c r="B315" s="16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</row>
    <row r="316" spans="1:47" s="2" customFormat="1" x14ac:dyDescent="0.25">
      <c r="A316" s="16"/>
      <c r="B316" s="16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</row>
    <row r="317" spans="1:47" s="2" customFormat="1" x14ac:dyDescent="0.25">
      <c r="A317" s="16"/>
      <c r="B317" s="16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</row>
    <row r="318" spans="1:47" s="2" customFormat="1" x14ac:dyDescent="0.25">
      <c r="A318" s="16"/>
      <c r="B318" s="16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</row>
    <row r="319" spans="1:47" s="2" customFormat="1" x14ac:dyDescent="0.25">
      <c r="A319" s="16"/>
      <c r="B319" s="16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</row>
    <row r="320" spans="1:47" s="2" customFormat="1" x14ac:dyDescent="0.25">
      <c r="A320" s="16"/>
      <c r="B320" s="16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</row>
    <row r="321" spans="1:47" s="2" customFormat="1" x14ac:dyDescent="0.25">
      <c r="A321" s="16"/>
      <c r="B321" s="16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</row>
    <row r="322" spans="1:47" s="2" customFormat="1" x14ac:dyDescent="0.25">
      <c r="A322" s="16"/>
      <c r="B322" s="16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</row>
    <row r="323" spans="1:47" s="2" customFormat="1" x14ac:dyDescent="0.25">
      <c r="A323" s="16"/>
      <c r="B323" s="16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</row>
    <row r="324" spans="1:47" s="2" customFormat="1" x14ac:dyDescent="0.25">
      <c r="A324" s="16"/>
      <c r="B324" s="16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</row>
    <row r="325" spans="1:47" s="2" customFormat="1" x14ac:dyDescent="0.25">
      <c r="A325" s="16"/>
      <c r="B325" s="16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</row>
    <row r="326" spans="1:47" s="2" customFormat="1" x14ac:dyDescent="0.25">
      <c r="A326" s="16"/>
      <c r="B326" s="16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</row>
    <row r="327" spans="1:47" s="2" customFormat="1" x14ac:dyDescent="0.25">
      <c r="A327" s="16"/>
      <c r="B327" s="16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</row>
    <row r="328" spans="1:47" s="2" customFormat="1" x14ac:dyDescent="0.25">
      <c r="A328" s="16"/>
      <c r="B328" s="16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</row>
    <row r="329" spans="1:47" s="2" customFormat="1" x14ac:dyDescent="0.25">
      <c r="A329" s="16"/>
      <c r="B329" s="16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</row>
    <row r="330" spans="1:47" s="2" customFormat="1" x14ac:dyDescent="0.25">
      <c r="A330" s="16"/>
      <c r="B330" s="16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</row>
    <row r="331" spans="1:47" s="2" customFormat="1" x14ac:dyDescent="0.25">
      <c r="A331" s="16"/>
      <c r="B331" s="16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</row>
    <row r="332" spans="1:47" s="2" customFormat="1" x14ac:dyDescent="0.25">
      <c r="A332" s="16"/>
      <c r="B332" s="16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</row>
    <row r="333" spans="1:47" s="2" customFormat="1" x14ac:dyDescent="0.25">
      <c r="A333" s="16"/>
      <c r="B333" s="16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</row>
    <row r="334" spans="1:47" s="2" customFormat="1" x14ac:dyDescent="0.25">
      <c r="A334" s="16"/>
      <c r="B334" s="16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</row>
    <row r="335" spans="1:47" s="2" customFormat="1" x14ac:dyDescent="0.25">
      <c r="A335" s="16"/>
      <c r="B335" s="16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</row>
    <row r="336" spans="1:47" s="2" customFormat="1" x14ac:dyDescent="0.25">
      <c r="A336" s="16"/>
      <c r="B336" s="16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</row>
    <row r="337" spans="1:47" s="2" customFormat="1" x14ac:dyDescent="0.25">
      <c r="A337" s="16"/>
      <c r="B337" s="16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</row>
    <row r="338" spans="1:47" s="2" customFormat="1" x14ac:dyDescent="0.25">
      <c r="A338" s="16"/>
      <c r="B338" s="16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</row>
    <row r="339" spans="1:47" s="2" customFormat="1" x14ac:dyDescent="0.25">
      <c r="A339" s="16"/>
      <c r="B339" s="16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</row>
    <row r="340" spans="1:47" s="2" customFormat="1" x14ac:dyDescent="0.25">
      <c r="A340" s="16"/>
      <c r="B340" s="16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</row>
    <row r="341" spans="1:47" s="2" customFormat="1" x14ac:dyDescent="0.25">
      <c r="A341" s="16"/>
      <c r="B341" s="16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</row>
    <row r="342" spans="1:47" s="2" customFormat="1" x14ac:dyDescent="0.25">
      <c r="A342" s="16"/>
      <c r="B342" s="16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</row>
    <row r="343" spans="1:47" s="2" customFormat="1" x14ac:dyDescent="0.25">
      <c r="A343" s="16"/>
      <c r="B343" s="16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</row>
    <row r="344" spans="1:47" s="2" customFormat="1" x14ac:dyDescent="0.25">
      <c r="A344" s="16"/>
      <c r="B344" s="16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</row>
    <row r="345" spans="1:47" s="2" customFormat="1" x14ac:dyDescent="0.25">
      <c r="A345" s="16"/>
      <c r="B345" s="16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</row>
    <row r="346" spans="1:47" s="2" customFormat="1" x14ac:dyDescent="0.25">
      <c r="A346" s="16"/>
      <c r="B346" s="16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</row>
    <row r="347" spans="1:47" s="2" customFormat="1" x14ac:dyDescent="0.25">
      <c r="A347" s="16"/>
      <c r="B347" s="16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</row>
    <row r="348" spans="1:47" s="2" customFormat="1" x14ac:dyDescent="0.25">
      <c r="A348" s="16"/>
      <c r="B348" s="16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</row>
    <row r="349" spans="1:47" s="2" customFormat="1" x14ac:dyDescent="0.25">
      <c r="A349" s="16"/>
      <c r="B349" s="16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</row>
    <row r="350" spans="1:47" s="2" customFormat="1" x14ac:dyDescent="0.25">
      <c r="A350" s="16"/>
      <c r="B350" s="16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</row>
    <row r="351" spans="1:47" s="2" customFormat="1" x14ac:dyDescent="0.25">
      <c r="A351" s="16"/>
      <c r="B351" s="16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</row>
    <row r="352" spans="1:47" s="2" customFormat="1" x14ac:dyDescent="0.25">
      <c r="A352" s="16"/>
      <c r="B352" s="16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</row>
    <row r="353" spans="1:47" s="2" customFormat="1" x14ac:dyDescent="0.25">
      <c r="A353" s="16"/>
      <c r="B353" s="16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</row>
    <row r="354" spans="1:47" s="2" customFormat="1" x14ac:dyDescent="0.25">
      <c r="A354" s="16"/>
      <c r="B354" s="16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</row>
    <row r="355" spans="1:47" s="2" customFormat="1" x14ac:dyDescent="0.25">
      <c r="A355" s="16"/>
      <c r="B355" s="16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</row>
    <row r="356" spans="1:47" s="2" customFormat="1" x14ac:dyDescent="0.25">
      <c r="A356" s="16"/>
      <c r="B356" s="16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</row>
    <row r="357" spans="1:47" s="2" customFormat="1" x14ac:dyDescent="0.25">
      <c r="A357" s="16"/>
      <c r="B357" s="16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</row>
    <row r="358" spans="1:47" s="2" customFormat="1" x14ac:dyDescent="0.25">
      <c r="A358" s="16"/>
      <c r="B358" s="16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</row>
    <row r="359" spans="1:47" s="2" customFormat="1" x14ac:dyDescent="0.25">
      <c r="A359" s="16"/>
      <c r="B359" s="16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</row>
    <row r="360" spans="1:47" s="2" customFormat="1" x14ac:dyDescent="0.25">
      <c r="A360" s="16"/>
      <c r="B360" s="16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</row>
    <row r="361" spans="1:47" s="2" customFormat="1" x14ac:dyDescent="0.25">
      <c r="A361" s="16"/>
      <c r="B361" s="16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</row>
    <row r="362" spans="1:47" s="2" customFormat="1" x14ac:dyDescent="0.25">
      <c r="A362" s="16"/>
      <c r="B362" s="16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</row>
    <row r="363" spans="1:47" s="2" customFormat="1" x14ac:dyDescent="0.25">
      <c r="A363" s="16"/>
      <c r="B363" s="16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</row>
    <row r="364" spans="1:47" s="2" customFormat="1" x14ac:dyDescent="0.25">
      <c r="A364" s="16"/>
      <c r="B364" s="16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</row>
    <row r="365" spans="1:47" s="2" customFormat="1" x14ac:dyDescent="0.25">
      <c r="A365" s="16"/>
      <c r="B365" s="16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</row>
    <row r="366" spans="1:47" s="2" customFormat="1" x14ac:dyDescent="0.25">
      <c r="A366" s="16"/>
      <c r="B366" s="16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</row>
    <row r="367" spans="1:47" s="2" customFormat="1" x14ac:dyDescent="0.25">
      <c r="A367" s="16"/>
      <c r="B367" s="16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</row>
    <row r="368" spans="1:47" s="2" customFormat="1" x14ac:dyDescent="0.25">
      <c r="A368" s="16"/>
      <c r="B368" s="16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</row>
    <row r="369" spans="1:47" s="2" customFormat="1" x14ac:dyDescent="0.25">
      <c r="A369" s="16"/>
      <c r="B369" s="16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</row>
    <row r="370" spans="1:47" s="2" customFormat="1" x14ac:dyDescent="0.25">
      <c r="A370" s="16"/>
      <c r="B370" s="16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</row>
    <row r="371" spans="1:47" s="2" customFormat="1" x14ac:dyDescent="0.25">
      <c r="A371" s="16"/>
      <c r="B371" s="16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</row>
    <row r="372" spans="1:47" s="2" customFormat="1" x14ac:dyDescent="0.25">
      <c r="A372" s="16"/>
      <c r="B372" s="16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</row>
    <row r="373" spans="1:47" s="2" customFormat="1" x14ac:dyDescent="0.25">
      <c r="A373" s="16"/>
      <c r="B373" s="16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</row>
    <row r="374" spans="1:47" s="2" customFormat="1" x14ac:dyDescent="0.25">
      <c r="A374" s="16"/>
      <c r="B374" s="16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</row>
    <row r="375" spans="1:47" s="2" customFormat="1" x14ac:dyDescent="0.25">
      <c r="A375" s="16"/>
      <c r="B375" s="16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</row>
    <row r="376" spans="1:47" s="2" customFormat="1" x14ac:dyDescent="0.25">
      <c r="A376" s="16"/>
      <c r="B376" s="16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</row>
    <row r="377" spans="1:47" s="2" customFormat="1" x14ac:dyDescent="0.25">
      <c r="A377" s="16"/>
      <c r="B377" s="16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</row>
    <row r="378" spans="1:47" s="2" customFormat="1" x14ac:dyDescent="0.25">
      <c r="A378" s="16"/>
      <c r="B378" s="16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</row>
    <row r="379" spans="1:47" s="2" customFormat="1" x14ac:dyDescent="0.25">
      <c r="A379" s="16"/>
      <c r="B379" s="16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</row>
    <row r="380" spans="1:47" s="2" customFormat="1" x14ac:dyDescent="0.25">
      <c r="A380" s="16"/>
      <c r="B380" s="16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</row>
    <row r="381" spans="1:47" s="2" customFormat="1" x14ac:dyDescent="0.25">
      <c r="A381" s="16"/>
      <c r="B381" s="16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</row>
    <row r="382" spans="1:47" s="2" customFormat="1" x14ac:dyDescent="0.25">
      <c r="A382" s="16"/>
      <c r="B382" s="16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</row>
    <row r="383" spans="1:47" s="2" customFormat="1" x14ac:dyDescent="0.25">
      <c r="A383" s="16"/>
      <c r="B383" s="16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</row>
    <row r="384" spans="1:47" s="2" customFormat="1" x14ac:dyDescent="0.25">
      <c r="A384" s="16"/>
      <c r="B384" s="16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</row>
    <row r="385" spans="1:47" s="2" customFormat="1" x14ac:dyDescent="0.25">
      <c r="A385" s="16"/>
      <c r="B385" s="16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</row>
    <row r="386" spans="1:47" s="2" customFormat="1" x14ac:dyDescent="0.25">
      <c r="A386" s="16"/>
      <c r="B386" s="16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</row>
    <row r="387" spans="1:47" s="2" customFormat="1" x14ac:dyDescent="0.25">
      <c r="A387" s="16"/>
      <c r="B387" s="16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</row>
    <row r="388" spans="1:47" s="2" customFormat="1" x14ac:dyDescent="0.25">
      <c r="A388" s="16"/>
      <c r="B388" s="16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</row>
    <row r="389" spans="1:47" s="2" customFormat="1" x14ac:dyDescent="0.25">
      <c r="A389" s="16"/>
      <c r="B389" s="16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</row>
    <row r="390" spans="1:47" s="2" customFormat="1" x14ac:dyDescent="0.25">
      <c r="A390" s="16"/>
      <c r="B390" s="16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</row>
    <row r="391" spans="1:47" s="2" customFormat="1" x14ac:dyDescent="0.25">
      <c r="A391" s="16"/>
      <c r="B391" s="16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</row>
    <row r="392" spans="1:47" s="2" customFormat="1" x14ac:dyDescent="0.25">
      <c r="A392" s="16"/>
      <c r="B392" s="16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</row>
    <row r="393" spans="1:47" s="2" customFormat="1" x14ac:dyDescent="0.25">
      <c r="A393" s="16"/>
      <c r="B393" s="16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</row>
    <row r="394" spans="1:47" s="2" customFormat="1" x14ac:dyDescent="0.25">
      <c r="A394" s="16"/>
      <c r="B394" s="16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</row>
    <row r="395" spans="1:47" s="2" customFormat="1" x14ac:dyDescent="0.25">
      <c r="A395" s="16"/>
      <c r="B395" s="16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</row>
    <row r="396" spans="1:47" s="2" customFormat="1" x14ac:dyDescent="0.25">
      <c r="A396" s="16"/>
      <c r="B396" s="16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</row>
    <row r="397" spans="1:47" s="2" customFormat="1" x14ac:dyDescent="0.25">
      <c r="A397" s="16"/>
      <c r="B397" s="16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</row>
    <row r="398" spans="1:47" s="2" customFormat="1" x14ac:dyDescent="0.25">
      <c r="A398" s="16"/>
      <c r="B398" s="16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</row>
    <row r="399" spans="1:47" s="2" customFormat="1" x14ac:dyDescent="0.25">
      <c r="A399" s="16"/>
      <c r="B399" s="16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</row>
    <row r="400" spans="1:47" s="2" customFormat="1" x14ac:dyDescent="0.25">
      <c r="A400" s="16"/>
      <c r="B400" s="16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</row>
    <row r="401" spans="1:47" s="2" customFormat="1" x14ac:dyDescent="0.25">
      <c r="A401" s="16"/>
      <c r="B401" s="16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</row>
    <row r="402" spans="1:47" s="2" customFormat="1" x14ac:dyDescent="0.25">
      <c r="A402" s="16"/>
      <c r="B402" s="16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</row>
    <row r="403" spans="1:47" s="2" customFormat="1" x14ac:dyDescent="0.25">
      <c r="A403" s="16"/>
      <c r="B403" s="16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</row>
    <row r="404" spans="1:47" s="2" customFormat="1" x14ac:dyDescent="0.25">
      <c r="A404" s="16"/>
      <c r="B404" s="16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</row>
    <row r="405" spans="1:47" s="2" customFormat="1" x14ac:dyDescent="0.25">
      <c r="A405" s="16"/>
      <c r="B405" s="16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</row>
    <row r="406" spans="1:47" s="2" customFormat="1" x14ac:dyDescent="0.25">
      <c r="A406" s="16"/>
      <c r="B406" s="16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</row>
    <row r="407" spans="1:47" s="2" customFormat="1" x14ac:dyDescent="0.25">
      <c r="A407" s="16"/>
      <c r="B407" s="16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</row>
    <row r="408" spans="1:47" s="2" customFormat="1" x14ac:dyDescent="0.25">
      <c r="A408" s="16"/>
      <c r="B408" s="16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</row>
    <row r="409" spans="1:47" s="2" customFormat="1" x14ac:dyDescent="0.25">
      <c r="A409" s="16"/>
      <c r="B409" s="16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</row>
    <row r="410" spans="1:47" s="2" customFormat="1" x14ac:dyDescent="0.25">
      <c r="A410" s="16"/>
      <c r="B410" s="16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</row>
    <row r="411" spans="1:47" s="2" customFormat="1" x14ac:dyDescent="0.25">
      <c r="A411" s="16"/>
      <c r="B411" s="16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</row>
    <row r="412" spans="1:47" s="2" customFormat="1" x14ac:dyDescent="0.25">
      <c r="A412" s="16"/>
      <c r="B412" s="16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</row>
    <row r="413" spans="1:47" s="2" customFormat="1" x14ac:dyDescent="0.25">
      <c r="A413" s="16"/>
      <c r="B413" s="16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</row>
    <row r="414" spans="1:47" s="2" customFormat="1" x14ac:dyDescent="0.25">
      <c r="A414" s="16"/>
      <c r="B414" s="16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</row>
    <row r="415" spans="1:47" s="2" customFormat="1" x14ac:dyDescent="0.25">
      <c r="A415" s="16"/>
      <c r="B415" s="16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</row>
    <row r="416" spans="1:47" s="2" customFormat="1" x14ac:dyDescent="0.25">
      <c r="A416" s="16"/>
      <c r="B416" s="16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</row>
    <row r="417" spans="1:47" s="2" customFormat="1" x14ac:dyDescent="0.25">
      <c r="A417" s="16"/>
      <c r="B417" s="16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</row>
    <row r="418" spans="1:47" s="2" customFormat="1" x14ac:dyDescent="0.25">
      <c r="A418" s="16"/>
      <c r="B418" s="16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</row>
    <row r="419" spans="1:47" s="2" customFormat="1" x14ac:dyDescent="0.25">
      <c r="A419" s="16"/>
      <c r="B419" s="16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</row>
    <row r="420" spans="1:47" s="2" customFormat="1" x14ac:dyDescent="0.25">
      <c r="A420" s="16"/>
      <c r="B420" s="16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</row>
    <row r="421" spans="1:47" s="2" customFormat="1" x14ac:dyDescent="0.25">
      <c r="A421" s="16"/>
      <c r="B421" s="16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</row>
    <row r="422" spans="1:47" s="2" customFormat="1" x14ac:dyDescent="0.25">
      <c r="A422" s="16"/>
      <c r="B422" s="16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</row>
    <row r="423" spans="1:47" s="2" customFormat="1" x14ac:dyDescent="0.25">
      <c r="A423" s="16"/>
      <c r="B423" s="16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</row>
    <row r="424" spans="1:47" s="2" customFormat="1" x14ac:dyDescent="0.25">
      <c r="A424" s="16"/>
      <c r="B424" s="16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</row>
    <row r="425" spans="1:47" s="2" customFormat="1" x14ac:dyDescent="0.25">
      <c r="A425" s="16"/>
      <c r="B425" s="16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</row>
    <row r="426" spans="1:47" s="2" customFormat="1" x14ac:dyDescent="0.25">
      <c r="A426" s="16"/>
      <c r="B426" s="16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</row>
    <row r="427" spans="1:47" s="2" customFormat="1" x14ac:dyDescent="0.25">
      <c r="A427" s="16"/>
      <c r="B427" s="16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</row>
    <row r="428" spans="1:47" s="2" customFormat="1" x14ac:dyDescent="0.25">
      <c r="A428" s="16"/>
      <c r="B428" s="16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</row>
    <row r="429" spans="1:47" s="2" customFormat="1" x14ac:dyDescent="0.25">
      <c r="A429" s="16"/>
      <c r="B429" s="16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</row>
    <row r="430" spans="1:47" s="2" customFormat="1" x14ac:dyDescent="0.25">
      <c r="A430" s="16"/>
      <c r="B430" s="16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</row>
    <row r="431" spans="1:47" s="2" customFormat="1" x14ac:dyDescent="0.25">
      <c r="A431" s="16"/>
      <c r="B431" s="16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</row>
    <row r="432" spans="1:47" s="2" customFormat="1" x14ac:dyDescent="0.25">
      <c r="A432" s="16"/>
      <c r="B432" s="16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</row>
    <row r="433" spans="1:47" s="2" customFormat="1" x14ac:dyDescent="0.25">
      <c r="A433" s="16"/>
      <c r="B433" s="16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</row>
    <row r="434" spans="1:47" s="2" customFormat="1" x14ac:dyDescent="0.25">
      <c r="A434" s="16"/>
      <c r="B434" s="16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</row>
    <row r="435" spans="1:47" s="2" customFormat="1" x14ac:dyDescent="0.25">
      <c r="A435" s="16"/>
      <c r="B435" s="16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</row>
    <row r="436" spans="1:47" s="2" customFormat="1" x14ac:dyDescent="0.25">
      <c r="A436" s="16"/>
      <c r="B436" s="16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</row>
    <row r="437" spans="1:47" s="2" customFormat="1" x14ac:dyDescent="0.25">
      <c r="A437" s="16"/>
      <c r="B437" s="16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</row>
    <row r="438" spans="1:47" s="2" customFormat="1" x14ac:dyDescent="0.25">
      <c r="A438" s="16"/>
      <c r="B438" s="16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</row>
    <row r="439" spans="1:47" s="2" customFormat="1" x14ac:dyDescent="0.25">
      <c r="A439" s="16"/>
      <c r="B439" s="16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</row>
    <row r="440" spans="1:47" s="2" customFormat="1" x14ac:dyDescent="0.25">
      <c r="A440" s="16"/>
      <c r="B440" s="16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</row>
    <row r="441" spans="1:47" s="2" customFormat="1" x14ac:dyDescent="0.25">
      <c r="A441" s="16"/>
      <c r="B441" s="16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</row>
    <row r="442" spans="1:47" s="2" customFormat="1" x14ac:dyDescent="0.25">
      <c r="A442" s="16"/>
      <c r="B442" s="16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</row>
    <row r="443" spans="1:47" s="2" customFormat="1" x14ac:dyDescent="0.25">
      <c r="A443" s="16"/>
      <c r="B443" s="16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</row>
    <row r="444" spans="1:47" s="2" customFormat="1" x14ac:dyDescent="0.25">
      <c r="A444" s="16"/>
      <c r="B444" s="16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</row>
    <row r="445" spans="1:47" s="2" customFormat="1" x14ac:dyDescent="0.25">
      <c r="A445" s="16"/>
      <c r="B445" s="16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</row>
    <row r="446" spans="1:47" s="2" customFormat="1" x14ac:dyDescent="0.25">
      <c r="A446" s="16"/>
      <c r="B446" s="16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</row>
    <row r="447" spans="1:47" s="2" customFormat="1" x14ac:dyDescent="0.25">
      <c r="A447" s="16"/>
      <c r="B447" s="16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</row>
    <row r="448" spans="1:47" s="2" customFormat="1" x14ac:dyDescent="0.25">
      <c r="A448" s="16"/>
      <c r="B448" s="16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</row>
    <row r="449" spans="1:47" s="2" customFormat="1" x14ac:dyDescent="0.25">
      <c r="A449" s="16"/>
      <c r="B449" s="16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</row>
    <row r="450" spans="1:47" s="2" customFormat="1" x14ac:dyDescent="0.25">
      <c r="A450" s="16"/>
      <c r="B450" s="16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</row>
    <row r="451" spans="1:47" s="2" customFormat="1" x14ac:dyDescent="0.25">
      <c r="A451" s="16"/>
      <c r="B451" s="16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</row>
    <row r="452" spans="1:47" s="2" customFormat="1" x14ac:dyDescent="0.25">
      <c r="A452" s="16"/>
      <c r="B452" s="16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</row>
    <row r="453" spans="1:47" s="2" customFormat="1" x14ac:dyDescent="0.25">
      <c r="A453" s="16"/>
      <c r="B453" s="16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</row>
    <row r="454" spans="1:47" s="2" customFormat="1" x14ac:dyDescent="0.25">
      <c r="A454" s="16"/>
      <c r="B454" s="16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</row>
    <row r="455" spans="1:47" s="2" customFormat="1" x14ac:dyDescent="0.25">
      <c r="A455" s="16"/>
      <c r="B455" s="16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</row>
    <row r="456" spans="1:47" s="2" customFormat="1" x14ac:dyDescent="0.25">
      <c r="A456" s="16"/>
      <c r="B456" s="16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</row>
    <row r="457" spans="1:47" s="2" customFormat="1" x14ac:dyDescent="0.25">
      <c r="A457" s="16"/>
      <c r="B457" s="16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</row>
    <row r="458" spans="1:47" s="2" customFormat="1" x14ac:dyDescent="0.25">
      <c r="A458" s="16"/>
      <c r="B458" s="16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</row>
    <row r="459" spans="1:47" s="2" customFormat="1" x14ac:dyDescent="0.25">
      <c r="A459" s="16"/>
      <c r="B459" s="16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</row>
    <row r="460" spans="1:47" s="2" customFormat="1" x14ac:dyDescent="0.25">
      <c r="A460" s="16"/>
      <c r="B460" s="16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</row>
    <row r="461" spans="1:47" s="2" customFormat="1" x14ac:dyDescent="0.25">
      <c r="A461" s="16"/>
      <c r="B461" s="16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</row>
    <row r="462" spans="1:47" s="2" customFormat="1" x14ac:dyDescent="0.25">
      <c r="A462" s="16"/>
      <c r="B462" s="16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</row>
    <row r="463" spans="1:47" s="2" customFormat="1" x14ac:dyDescent="0.25">
      <c r="A463" s="16"/>
      <c r="B463" s="16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</row>
    <row r="464" spans="1:47" s="2" customFormat="1" x14ac:dyDescent="0.25">
      <c r="A464" s="16"/>
      <c r="B464" s="16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</row>
    <row r="465" spans="1:47" s="2" customFormat="1" x14ac:dyDescent="0.25">
      <c r="A465" s="16"/>
      <c r="B465" s="16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</row>
    <row r="466" spans="1:47" s="2" customFormat="1" x14ac:dyDescent="0.25">
      <c r="A466" s="16"/>
      <c r="B466" s="16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</row>
    <row r="467" spans="1:47" s="2" customFormat="1" x14ac:dyDescent="0.25">
      <c r="A467" s="16"/>
      <c r="B467" s="16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</row>
    <row r="468" spans="1:47" s="2" customFormat="1" x14ac:dyDescent="0.25">
      <c r="A468" s="16"/>
      <c r="B468" s="16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</row>
    <row r="469" spans="1:47" s="2" customFormat="1" x14ac:dyDescent="0.25">
      <c r="A469" s="16"/>
      <c r="B469" s="16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</row>
    <row r="470" spans="1:47" s="2" customFormat="1" x14ac:dyDescent="0.25">
      <c r="A470" s="16"/>
      <c r="B470" s="16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</row>
    <row r="471" spans="1:47" s="2" customFormat="1" x14ac:dyDescent="0.25">
      <c r="A471" s="16"/>
      <c r="B471" s="16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</row>
    <row r="472" spans="1:47" s="2" customFormat="1" x14ac:dyDescent="0.25">
      <c r="A472" s="16"/>
      <c r="B472" s="16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</row>
    <row r="473" spans="1:47" s="2" customFormat="1" x14ac:dyDescent="0.25">
      <c r="A473" s="16"/>
      <c r="B473" s="16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</row>
    <row r="474" spans="1:47" s="2" customFormat="1" x14ac:dyDescent="0.25">
      <c r="A474" s="16"/>
      <c r="B474" s="16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</row>
    <row r="475" spans="1:47" s="2" customFormat="1" x14ac:dyDescent="0.25">
      <c r="A475" s="16"/>
      <c r="B475" s="16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</row>
    <row r="476" spans="1:47" s="2" customFormat="1" x14ac:dyDescent="0.25">
      <c r="A476" s="16"/>
      <c r="B476" s="16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</row>
    <row r="477" spans="1:47" s="2" customFormat="1" x14ac:dyDescent="0.25">
      <c r="A477" s="16"/>
      <c r="B477" s="16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</row>
    <row r="478" spans="1:47" s="2" customFormat="1" x14ac:dyDescent="0.25">
      <c r="A478" s="16"/>
      <c r="B478" s="16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</row>
    <row r="479" spans="1:47" s="2" customFormat="1" x14ac:dyDescent="0.25">
      <c r="A479" s="16"/>
      <c r="B479" s="16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</row>
    <row r="480" spans="1:47" s="2" customFormat="1" x14ac:dyDescent="0.25">
      <c r="A480" s="16"/>
      <c r="B480" s="16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</row>
    <row r="481" spans="1:47" s="2" customFormat="1" x14ac:dyDescent="0.25">
      <c r="A481" s="16"/>
      <c r="B481" s="16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</row>
    <row r="482" spans="1:47" s="2" customFormat="1" x14ac:dyDescent="0.25">
      <c r="A482" s="16"/>
      <c r="B482" s="16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</row>
    <row r="483" spans="1:47" s="2" customFormat="1" x14ac:dyDescent="0.25">
      <c r="A483" s="16"/>
      <c r="B483" s="16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</row>
    <row r="484" spans="1:47" s="2" customFormat="1" x14ac:dyDescent="0.25">
      <c r="A484" s="16"/>
      <c r="B484" s="16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</row>
    <row r="485" spans="1:47" s="2" customFormat="1" x14ac:dyDescent="0.25">
      <c r="A485" s="16"/>
      <c r="B485" s="16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</row>
    <row r="486" spans="1:47" s="2" customFormat="1" x14ac:dyDescent="0.25">
      <c r="A486" s="16"/>
      <c r="B486" s="16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</row>
    <row r="487" spans="1:47" s="2" customFormat="1" x14ac:dyDescent="0.25">
      <c r="A487" s="16"/>
      <c r="B487" s="16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</row>
    <row r="488" spans="1:47" s="2" customFormat="1" x14ac:dyDescent="0.25">
      <c r="A488" s="16"/>
      <c r="B488" s="16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</row>
    <row r="489" spans="1:47" s="2" customFormat="1" x14ac:dyDescent="0.25">
      <c r="A489" s="16"/>
      <c r="B489" s="16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</row>
    <row r="490" spans="1:47" s="2" customFormat="1" x14ac:dyDescent="0.25">
      <c r="A490" s="16"/>
      <c r="B490" s="16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</row>
    <row r="491" spans="1:47" s="2" customFormat="1" x14ac:dyDescent="0.25">
      <c r="A491" s="16"/>
      <c r="B491" s="16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</row>
    <row r="492" spans="1:47" s="2" customFormat="1" x14ac:dyDescent="0.25">
      <c r="A492" s="16"/>
      <c r="B492" s="16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</row>
    <row r="493" spans="1:47" s="2" customFormat="1" x14ac:dyDescent="0.25">
      <c r="A493" s="16"/>
      <c r="B493" s="16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</row>
    <row r="494" spans="1:47" s="2" customFormat="1" x14ac:dyDescent="0.25">
      <c r="A494" s="16"/>
      <c r="B494" s="16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</row>
    <row r="495" spans="1:47" s="2" customFormat="1" x14ac:dyDescent="0.25">
      <c r="A495" s="16"/>
      <c r="B495" s="16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</row>
    <row r="496" spans="1:47" s="2" customFormat="1" x14ac:dyDescent="0.25">
      <c r="A496" s="16"/>
      <c r="B496" s="16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</row>
    <row r="497" spans="1:47" s="2" customFormat="1" x14ac:dyDescent="0.25">
      <c r="A497" s="16"/>
      <c r="B497" s="16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</row>
    <row r="498" spans="1:47" s="2" customFormat="1" x14ac:dyDescent="0.25">
      <c r="A498" s="16"/>
      <c r="B498" s="16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</row>
    <row r="499" spans="1:47" s="2" customFormat="1" x14ac:dyDescent="0.25">
      <c r="A499" s="16"/>
      <c r="B499" s="16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</row>
    <row r="500" spans="1:47" s="2" customFormat="1" x14ac:dyDescent="0.25">
      <c r="A500" s="16"/>
      <c r="B500" s="16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</row>
    <row r="501" spans="1:47" s="2" customFormat="1" x14ac:dyDescent="0.25">
      <c r="A501" s="16"/>
      <c r="B501" s="16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</row>
    <row r="502" spans="1:47" s="2" customFormat="1" x14ac:dyDescent="0.25">
      <c r="A502" s="16"/>
      <c r="B502" s="16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</row>
    <row r="503" spans="1:47" s="2" customFormat="1" x14ac:dyDescent="0.25">
      <c r="A503" s="16"/>
      <c r="B503" s="16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</row>
    <row r="504" spans="1:47" s="2" customFormat="1" x14ac:dyDescent="0.25">
      <c r="A504" s="16"/>
      <c r="B504" s="16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</row>
    <row r="505" spans="1:47" s="2" customFormat="1" x14ac:dyDescent="0.25">
      <c r="A505" s="16"/>
      <c r="B505" s="16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</row>
    <row r="506" spans="1:47" s="2" customFormat="1" x14ac:dyDescent="0.25">
      <c r="A506" s="16"/>
      <c r="B506" s="16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</row>
    <row r="507" spans="1:47" s="2" customFormat="1" x14ac:dyDescent="0.25">
      <c r="A507" s="16"/>
      <c r="B507" s="16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</row>
    <row r="508" spans="1:47" s="2" customFormat="1" x14ac:dyDescent="0.25">
      <c r="A508" s="16"/>
      <c r="B508" s="16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</row>
    <row r="509" spans="1:47" s="2" customFormat="1" x14ac:dyDescent="0.25">
      <c r="A509" s="16"/>
      <c r="B509" s="16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</row>
    <row r="510" spans="1:47" s="2" customFormat="1" x14ac:dyDescent="0.25">
      <c r="A510" s="16"/>
      <c r="B510" s="16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</row>
    <row r="511" spans="1:47" s="2" customFormat="1" x14ac:dyDescent="0.25">
      <c r="A511" s="16"/>
      <c r="B511" s="16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</row>
    <row r="512" spans="1:47" s="2" customFormat="1" x14ac:dyDescent="0.25">
      <c r="A512" s="16"/>
      <c r="B512" s="16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</row>
    <row r="513" spans="1:47" s="2" customFormat="1" x14ac:dyDescent="0.25">
      <c r="A513" s="16"/>
      <c r="B513" s="16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</row>
    <row r="514" spans="1:47" s="2" customFormat="1" x14ac:dyDescent="0.25">
      <c r="A514" s="16"/>
      <c r="B514" s="16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</row>
    <row r="515" spans="1:47" s="2" customFormat="1" x14ac:dyDescent="0.25">
      <c r="A515" s="16"/>
      <c r="B515" s="16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</row>
    <row r="516" spans="1:47" s="2" customFormat="1" x14ac:dyDescent="0.25">
      <c r="A516" s="16"/>
      <c r="B516" s="16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</row>
    <row r="517" spans="1:47" s="2" customFormat="1" x14ac:dyDescent="0.25">
      <c r="A517" s="16"/>
      <c r="B517" s="16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</row>
    <row r="518" spans="1:47" s="2" customFormat="1" x14ac:dyDescent="0.25">
      <c r="A518" s="16"/>
      <c r="B518" s="16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</row>
    <row r="519" spans="1:47" s="2" customFormat="1" x14ac:dyDescent="0.25">
      <c r="A519" s="16"/>
      <c r="B519" s="16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</row>
    <row r="520" spans="1:47" s="2" customFormat="1" x14ac:dyDescent="0.25">
      <c r="A520" s="16"/>
      <c r="B520" s="16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</row>
    <row r="521" spans="1:47" s="2" customFormat="1" x14ac:dyDescent="0.25">
      <c r="A521" s="16"/>
      <c r="B521" s="16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</row>
    <row r="522" spans="1:47" s="2" customFormat="1" x14ac:dyDescent="0.25">
      <c r="A522" s="16"/>
      <c r="B522" s="16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</row>
    <row r="523" spans="1:47" s="2" customFormat="1" x14ac:dyDescent="0.25">
      <c r="A523" s="16"/>
      <c r="B523" s="16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</row>
    <row r="524" spans="1:47" s="2" customFormat="1" x14ac:dyDescent="0.25">
      <c r="A524" s="16"/>
      <c r="B524" s="16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</row>
    <row r="525" spans="1:47" s="2" customFormat="1" x14ac:dyDescent="0.25">
      <c r="A525" s="16"/>
      <c r="B525" s="16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</row>
    <row r="526" spans="1:47" s="2" customFormat="1" x14ac:dyDescent="0.25">
      <c r="A526" s="16"/>
      <c r="B526" s="16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</row>
    <row r="527" spans="1:47" s="2" customFormat="1" x14ac:dyDescent="0.25">
      <c r="A527" s="16"/>
      <c r="B527" s="16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</row>
    <row r="528" spans="1:47" s="2" customFormat="1" x14ac:dyDescent="0.25">
      <c r="A528" s="16"/>
      <c r="B528" s="16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</row>
    <row r="529" spans="1:47" s="2" customFormat="1" x14ac:dyDescent="0.25">
      <c r="A529" s="16"/>
      <c r="B529" s="16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</row>
    <row r="530" spans="1:47" s="2" customFormat="1" x14ac:dyDescent="0.25">
      <c r="A530" s="16"/>
      <c r="B530" s="16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</row>
    <row r="531" spans="1:47" s="2" customFormat="1" x14ac:dyDescent="0.25">
      <c r="A531" s="16"/>
      <c r="B531" s="16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</row>
    <row r="532" spans="1:47" s="2" customFormat="1" x14ac:dyDescent="0.25">
      <c r="A532" s="16"/>
      <c r="B532" s="16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</row>
    <row r="533" spans="1:47" s="2" customFormat="1" x14ac:dyDescent="0.25">
      <c r="A533" s="16"/>
      <c r="B533" s="16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</row>
    <row r="534" spans="1:47" s="2" customFormat="1" x14ac:dyDescent="0.25">
      <c r="A534" s="16"/>
      <c r="B534" s="16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</row>
    <row r="535" spans="1:47" s="2" customFormat="1" x14ac:dyDescent="0.25">
      <c r="A535" s="16"/>
      <c r="B535" s="16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</row>
    <row r="536" spans="1:47" s="2" customFormat="1" x14ac:dyDescent="0.25">
      <c r="A536" s="16"/>
      <c r="B536" s="16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</row>
    <row r="537" spans="1:47" s="2" customFormat="1" x14ac:dyDescent="0.25">
      <c r="A537" s="16"/>
      <c r="B537" s="16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</row>
    <row r="538" spans="1:47" s="2" customFormat="1" x14ac:dyDescent="0.25">
      <c r="A538" s="16"/>
      <c r="B538" s="16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</row>
    <row r="539" spans="1:47" s="2" customFormat="1" x14ac:dyDescent="0.25">
      <c r="A539" s="16"/>
      <c r="B539" s="16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</row>
    <row r="540" spans="1:47" s="2" customFormat="1" x14ac:dyDescent="0.25">
      <c r="A540" s="16"/>
      <c r="B540" s="16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</row>
    <row r="541" spans="1:47" s="2" customFormat="1" x14ac:dyDescent="0.25">
      <c r="A541" s="16"/>
      <c r="B541" s="16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</row>
    <row r="542" spans="1:47" s="2" customFormat="1" x14ac:dyDescent="0.25">
      <c r="A542" s="16"/>
      <c r="B542" s="16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</row>
    <row r="543" spans="1:47" s="2" customFormat="1" x14ac:dyDescent="0.25">
      <c r="A543" s="16"/>
      <c r="B543" s="16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</row>
    <row r="544" spans="1:47" s="2" customFormat="1" x14ac:dyDescent="0.25">
      <c r="A544" s="16"/>
      <c r="B544" s="16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</row>
    <row r="545" spans="1:47" s="2" customFormat="1" x14ac:dyDescent="0.25">
      <c r="A545" s="16"/>
      <c r="B545" s="16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</row>
    <row r="546" spans="1:47" s="2" customFormat="1" x14ac:dyDescent="0.25">
      <c r="A546" s="16"/>
      <c r="B546" s="16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</row>
    <row r="547" spans="1:47" s="2" customFormat="1" x14ac:dyDescent="0.25">
      <c r="A547" s="16"/>
      <c r="B547" s="16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</row>
    <row r="548" spans="1:47" s="2" customFormat="1" x14ac:dyDescent="0.25">
      <c r="A548" s="16"/>
      <c r="B548" s="16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</row>
    <row r="549" spans="1:47" s="2" customFormat="1" x14ac:dyDescent="0.25">
      <c r="A549" s="16"/>
      <c r="B549" s="16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</row>
    <row r="550" spans="1:47" s="2" customFormat="1" x14ac:dyDescent="0.25">
      <c r="A550" s="16"/>
      <c r="B550" s="16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</row>
    <row r="551" spans="1:47" s="2" customFormat="1" x14ac:dyDescent="0.25">
      <c r="A551" s="16"/>
      <c r="B551" s="16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</row>
    <row r="552" spans="1:47" s="2" customFormat="1" x14ac:dyDescent="0.25">
      <c r="A552" s="16"/>
      <c r="B552" s="16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</row>
    <row r="553" spans="1:47" s="2" customFormat="1" x14ac:dyDescent="0.25">
      <c r="A553" s="16"/>
      <c r="B553" s="16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</row>
    <row r="554" spans="1:47" s="2" customFormat="1" x14ac:dyDescent="0.25">
      <c r="A554" s="16"/>
      <c r="B554" s="16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</row>
    <row r="555" spans="1:47" s="2" customFormat="1" x14ac:dyDescent="0.25">
      <c r="A555" s="16"/>
      <c r="B555" s="16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</row>
    <row r="556" spans="1:47" s="2" customFormat="1" x14ac:dyDescent="0.25">
      <c r="A556" s="16"/>
      <c r="B556" s="16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</row>
    <row r="557" spans="1:47" s="2" customFormat="1" x14ac:dyDescent="0.25">
      <c r="A557" s="16"/>
      <c r="B557" s="16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</row>
    <row r="558" spans="1:47" s="2" customFormat="1" x14ac:dyDescent="0.25">
      <c r="A558" s="16"/>
      <c r="B558" s="16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</row>
    <row r="559" spans="1:47" s="2" customFormat="1" x14ac:dyDescent="0.25">
      <c r="A559" s="16"/>
      <c r="B559" s="16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</row>
    <row r="560" spans="1:47" s="2" customFormat="1" x14ac:dyDescent="0.25">
      <c r="A560" s="16"/>
      <c r="B560" s="16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</row>
    <row r="561" spans="1:47" s="2" customFormat="1" x14ac:dyDescent="0.25">
      <c r="A561" s="16"/>
      <c r="B561" s="16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</row>
    <row r="562" spans="1:47" s="2" customFormat="1" x14ac:dyDescent="0.25">
      <c r="A562" s="16"/>
      <c r="B562" s="16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</row>
    <row r="563" spans="1:47" s="2" customFormat="1" x14ac:dyDescent="0.25">
      <c r="A563" s="16"/>
      <c r="B563" s="16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</row>
    <row r="564" spans="1:47" s="2" customFormat="1" x14ac:dyDescent="0.25">
      <c r="A564" s="16"/>
      <c r="B564" s="16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</row>
    <row r="565" spans="1:47" s="2" customFormat="1" x14ac:dyDescent="0.25">
      <c r="A565" s="16"/>
      <c r="B565" s="16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</row>
    <row r="566" spans="1:47" s="2" customFormat="1" x14ac:dyDescent="0.25">
      <c r="A566" s="16"/>
      <c r="B566" s="16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</row>
    <row r="567" spans="1:47" s="2" customFormat="1" x14ac:dyDescent="0.25">
      <c r="A567" s="16"/>
      <c r="B567" s="16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</row>
    <row r="568" spans="1:47" s="2" customFormat="1" x14ac:dyDescent="0.25">
      <c r="A568" s="16"/>
      <c r="B568" s="16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</row>
    <row r="569" spans="1:47" s="2" customFormat="1" x14ac:dyDescent="0.25">
      <c r="A569" s="16"/>
      <c r="B569" s="16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</row>
    <row r="570" spans="1:47" s="2" customFormat="1" x14ac:dyDescent="0.25">
      <c r="A570" s="16"/>
      <c r="B570" s="16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</row>
    <row r="571" spans="1:47" s="2" customFormat="1" x14ac:dyDescent="0.25">
      <c r="A571" s="16"/>
      <c r="B571" s="16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</row>
    <row r="572" spans="1:47" s="2" customFormat="1" x14ac:dyDescent="0.25">
      <c r="A572" s="16"/>
      <c r="B572" s="16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</row>
    <row r="573" spans="1:47" s="2" customFormat="1" x14ac:dyDescent="0.25">
      <c r="A573" s="16"/>
      <c r="B573" s="16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</row>
    <row r="574" spans="1:47" s="2" customFormat="1" x14ac:dyDescent="0.25">
      <c r="A574" s="16"/>
      <c r="B574" s="16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</row>
    <row r="575" spans="1:47" s="2" customFormat="1" x14ac:dyDescent="0.25">
      <c r="A575" s="16"/>
      <c r="B575" s="16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</row>
    <row r="576" spans="1:47" s="2" customFormat="1" x14ac:dyDescent="0.25">
      <c r="A576" s="16"/>
      <c r="B576" s="16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</row>
    <row r="577" spans="1:47" s="2" customFormat="1" x14ac:dyDescent="0.25">
      <c r="A577" s="16"/>
      <c r="B577" s="16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</row>
    <row r="578" spans="1:47" s="2" customFormat="1" x14ac:dyDescent="0.25">
      <c r="A578" s="16"/>
      <c r="B578" s="16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</row>
    <row r="579" spans="1:47" s="2" customFormat="1" x14ac:dyDescent="0.25">
      <c r="A579" s="16"/>
      <c r="B579" s="16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</row>
    <row r="580" spans="1:47" s="2" customFormat="1" x14ac:dyDescent="0.25">
      <c r="A580" s="16"/>
      <c r="B580" s="16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</row>
    <row r="581" spans="1:47" s="2" customFormat="1" x14ac:dyDescent="0.25">
      <c r="A581" s="16"/>
      <c r="B581" s="16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</row>
    <row r="582" spans="1:47" s="2" customFormat="1" x14ac:dyDescent="0.25">
      <c r="A582" s="16"/>
      <c r="B582" s="16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</row>
    <row r="583" spans="1:47" s="2" customFormat="1" x14ac:dyDescent="0.25">
      <c r="A583" s="16"/>
      <c r="B583" s="16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</row>
    <row r="584" spans="1:47" s="2" customFormat="1" x14ac:dyDescent="0.25">
      <c r="A584" s="16"/>
      <c r="B584" s="16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</row>
    <row r="585" spans="1:47" s="2" customFormat="1" x14ac:dyDescent="0.25">
      <c r="A585" s="16"/>
      <c r="B585" s="16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</row>
    <row r="586" spans="1:47" s="2" customFormat="1" x14ac:dyDescent="0.25">
      <c r="A586" s="16"/>
      <c r="B586" s="16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</row>
    <row r="587" spans="1:47" s="2" customFormat="1" x14ac:dyDescent="0.25">
      <c r="A587" s="16"/>
      <c r="B587" s="16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</row>
    <row r="588" spans="1:47" s="2" customFormat="1" x14ac:dyDescent="0.25">
      <c r="A588" s="16"/>
      <c r="B588" s="16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</row>
    <row r="589" spans="1:47" s="2" customFormat="1" x14ac:dyDescent="0.25">
      <c r="A589" s="16"/>
      <c r="B589" s="16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</row>
    <row r="590" spans="1:47" s="2" customFormat="1" x14ac:dyDescent="0.25">
      <c r="A590" s="16"/>
      <c r="B590" s="16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</row>
    <row r="591" spans="1:47" s="2" customFormat="1" x14ac:dyDescent="0.25">
      <c r="A591" s="16"/>
      <c r="B591" s="16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</row>
    <row r="592" spans="1:47" s="2" customFormat="1" x14ac:dyDescent="0.25">
      <c r="A592" s="16"/>
      <c r="B592" s="16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</row>
    <row r="593" spans="1:47" s="2" customFormat="1" x14ac:dyDescent="0.25">
      <c r="A593" s="16"/>
      <c r="B593" s="16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</row>
    <row r="594" spans="1:47" s="2" customFormat="1" x14ac:dyDescent="0.25">
      <c r="A594" s="16"/>
      <c r="B594" s="16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</row>
    <row r="595" spans="1:47" s="2" customFormat="1" x14ac:dyDescent="0.25">
      <c r="A595" s="16"/>
      <c r="B595" s="16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</row>
    <row r="596" spans="1:47" s="2" customFormat="1" x14ac:dyDescent="0.25">
      <c r="A596" s="16"/>
      <c r="B596" s="16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</row>
    <row r="597" spans="1:47" s="2" customFormat="1" x14ac:dyDescent="0.25">
      <c r="A597" s="16"/>
      <c r="B597" s="16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</row>
    <row r="598" spans="1:47" s="2" customFormat="1" x14ac:dyDescent="0.25">
      <c r="A598" s="16"/>
      <c r="B598" s="16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</row>
    <row r="599" spans="1:47" s="2" customFormat="1" x14ac:dyDescent="0.25">
      <c r="A599" s="16"/>
      <c r="B599" s="16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</row>
    <row r="600" spans="1:47" s="2" customFormat="1" x14ac:dyDescent="0.25">
      <c r="A600" s="16"/>
      <c r="B600" s="16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</row>
    <row r="601" spans="1:47" s="2" customFormat="1" x14ac:dyDescent="0.25">
      <c r="A601" s="16"/>
      <c r="B601" s="16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</row>
    <row r="602" spans="1:47" s="2" customFormat="1" x14ac:dyDescent="0.25">
      <c r="A602" s="16"/>
      <c r="B602" s="16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</row>
    <row r="603" spans="1:47" s="2" customFormat="1" x14ac:dyDescent="0.25">
      <c r="A603" s="16"/>
      <c r="B603" s="16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</row>
    <row r="604" spans="1:47" s="2" customFormat="1" x14ac:dyDescent="0.25">
      <c r="A604" s="16"/>
      <c r="B604" s="16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</row>
    <row r="605" spans="1:47" s="2" customFormat="1" x14ac:dyDescent="0.25">
      <c r="A605" s="16"/>
      <c r="B605" s="16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</row>
    <row r="606" spans="1:47" s="2" customFormat="1" x14ac:dyDescent="0.25">
      <c r="A606" s="16"/>
      <c r="B606" s="16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</row>
    <row r="607" spans="1:47" s="2" customFormat="1" x14ac:dyDescent="0.25">
      <c r="A607" s="16"/>
      <c r="B607" s="16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</row>
    <row r="608" spans="1:47" s="2" customFormat="1" x14ac:dyDescent="0.25">
      <c r="A608" s="16"/>
      <c r="B608" s="16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</row>
    <row r="609" spans="1:47" s="2" customFormat="1" x14ac:dyDescent="0.25">
      <c r="A609" s="16"/>
      <c r="B609" s="16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</row>
    <row r="610" spans="1:47" s="2" customFormat="1" x14ac:dyDescent="0.25">
      <c r="A610" s="16"/>
      <c r="B610" s="16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s="2" customFormat="1" x14ac:dyDescent="0.25">
      <c r="A611" s="16"/>
      <c r="B611" s="16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s="2" customFormat="1" x14ac:dyDescent="0.25">
      <c r="A612" s="16"/>
      <c r="B612" s="16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  <row r="613" spans="1:47" s="2" customFormat="1" x14ac:dyDescent="0.25">
      <c r="A613" s="16"/>
      <c r="B613" s="16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</row>
    <row r="614" spans="1:47" s="2" customFormat="1" x14ac:dyDescent="0.25">
      <c r="A614" s="16"/>
      <c r="B614" s="16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</row>
    <row r="615" spans="1:47" s="2" customFormat="1" x14ac:dyDescent="0.25">
      <c r="A615" s="16"/>
      <c r="B615" s="16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</row>
    <row r="616" spans="1:47" s="2" customFormat="1" x14ac:dyDescent="0.25">
      <c r="A616" s="16"/>
      <c r="B616" s="16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</row>
    <row r="617" spans="1:47" s="2" customFormat="1" x14ac:dyDescent="0.25">
      <c r="A617" s="16"/>
      <c r="B617" s="16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</row>
    <row r="618" spans="1:47" s="2" customFormat="1" x14ac:dyDescent="0.25">
      <c r="A618" s="16"/>
      <c r="B618" s="16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</row>
    <row r="619" spans="1:47" s="2" customFormat="1" x14ac:dyDescent="0.25">
      <c r="A619" s="16"/>
      <c r="B619" s="16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</row>
    <row r="620" spans="1:47" s="2" customFormat="1" x14ac:dyDescent="0.25">
      <c r="A620" s="16"/>
      <c r="B620" s="16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</row>
    <row r="621" spans="1:47" s="2" customFormat="1" x14ac:dyDescent="0.25">
      <c r="A621" s="16"/>
      <c r="B621" s="16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</row>
    <row r="622" spans="1:47" s="2" customFormat="1" x14ac:dyDescent="0.25">
      <c r="A622" s="16"/>
      <c r="B622" s="16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</row>
    <row r="623" spans="1:47" s="2" customFormat="1" x14ac:dyDescent="0.25">
      <c r="A623" s="16"/>
      <c r="B623" s="16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</row>
    <row r="624" spans="1:47" s="2" customFormat="1" x14ac:dyDescent="0.25">
      <c r="A624" s="16"/>
      <c r="B624" s="16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</row>
    <row r="625" spans="1:47" s="2" customFormat="1" x14ac:dyDescent="0.25">
      <c r="A625" s="16"/>
      <c r="B625" s="16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</row>
    <row r="626" spans="1:47" s="2" customFormat="1" x14ac:dyDescent="0.25">
      <c r="A626" s="16"/>
      <c r="B626" s="16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</row>
    <row r="627" spans="1:47" s="2" customFormat="1" x14ac:dyDescent="0.25">
      <c r="A627" s="16"/>
      <c r="B627" s="16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</row>
    <row r="628" spans="1:47" s="2" customFormat="1" x14ac:dyDescent="0.25">
      <c r="A628" s="16"/>
      <c r="B628" s="16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</row>
    <row r="629" spans="1:47" s="2" customFormat="1" x14ac:dyDescent="0.25">
      <c r="A629" s="16"/>
      <c r="B629" s="16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</row>
    <row r="630" spans="1:47" s="2" customFormat="1" x14ac:dyDescent="0.25">
      <c r="A630" s="16"/>
      <c r="B630" s="16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</row>
    <row r="631" spans="1:47" s="2" customFormat="1" x14ac:dyDescent="0.25">
      <c r="A631" s="16"/>
      <c r="B631" s="16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</row>
    <row r="632" spans="1:47" s="2" customFormat="1" x14ac:dyDescent="0.25">
      <c r="A632" s="16"/>
      <c r="B632" s="16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</row>
    <row r="633" spans="1:47" s="2" customFormat="1" x14ac:dyDescent="0.25">
      <c r="A633" s="16"/>
      <c r="B633" s="16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</row>
    <row r="634" spans="1:47" s="2" customFormat="1" x14ac:dyDescent="0.25">
      <c r="A634" s="16"/>
      <c r="B634" s="16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</row>
    <row r="635" spans="1:47" s="2" customFormat="1" x14ac:dyDescent="0.25">
      <c r="A635" s="16"/>
      <c r="B635" s="16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</row>
    <row r="636" spans="1:47" s="2" customFormat="1" x14ac:dyDescent="0.25">
      <c r="A636" s="16"/>
      <c r="B636" s="16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</row>
    <row r="637" spans="1:47" s="2" customFormat="1" x14ac:dyDescent="0.25">
      <c r="A637" s="16"/>
      <c r="B637" s="16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</row>
    <row r="638" spans="1:47" s="2" customFormat="1" x14ac:dyDescent="0.25">
      <c r="A638" s="16"/>
      <c r="B638" s="16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</row>
    <row r="639" spans="1:47" s="2" customFormat="1" x14ac:dyDescent="0.25">
      <c r="A639" s="16"/>
      <c r="B639" s="16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</row>
    <row r="640" spans="1:47" s="2" customFormat="1" x14ac:dyDescent="0.25">
      <c r="A640" s="16"/>
      <c r="B640" s="16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</row>
    <row r="641" spans="1:47" s="2" customFormat="1" x14ac:dyDescent="0.25">
      <c r="A641" s="16"/>
      <c r="B641" s="16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</row>
    <row r="642" spans="1:47" s="2" customFormat="1" x14ac:dyDescent="0.25">
      <c r="A642" s="16"/>
      <c r="B642" s="16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</row>
    <row r="643" spans="1:47" s="2" customFormat="1" x14ac:dyDescent="0.25">
      <c r="A643" s="16"/>
      <c r="B643" s="16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</row>
    <row r="644" spans="1:47" s="2" customFormat="1" x14ac:dyDescent="0.25">
      <c r="A644" s="16"/>
      <c r="B644" s="16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</row>
    <row r="645" spans="1:47" s="2" customFormat="1" x14ac:dyDescent="0.25">
      <c r="A645" s="16"/>
      <c r="B645" s="16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</row>
    <row r="646" spans="1:47" s="2" customFormat="1" x14ac:dyDescent="0.25">
      <c r="A646" s="16"/>
      <c r="B646" s="16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</row>
    <row r="647" spans="1:47" s="2" customFormat="1" x14ac:dyDescent="0.25">
      <c r="A647" s="16"/>
      <c r="B647" s="16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</row>
    <row r="648" spans="1:47" s="2" customFormat="1" x14ac:dyDescent="0.25">
      <c r="A648" s="16"/>
      <c r="B648" s="16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</row>
    <row r="649" spans="1:47" s="2" customFormat="1" x14ac:dyDescent="0.25">
      <c r="A649" s="16"/>
      <c r="B649" s="16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</row>
    <row r="650" spans="1:47" s="2" customFormat="1" x14ac:dyDescent="0.25">
      <c r="A650" s="16"/>
      <c r="B650" s="16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</row>
    <row r="651" spans="1:47" s="2" customFormat="1" x14ac:dyDescent="0.25">
      <c r="A651" s="16"/>
      <c r="B651" s="16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</row>
    <row r="652" spans="1:47" s="2" customFormat="1" x14ac:dyDescent="0.25">
      <c r="A652" s="16"/>
      <c r="B652" s="16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</row>
    <row r="653" spans="1:47" s="2" customFormat="1" x14ac:dyDescent="0.25">
      <c r="A653" s="16"/>
      <c r="B653" s="16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</row>
    <row r="654" spans="1:47" s="2" customFormat="1" x14ac:dyDescent="0.25">
      <c r="A654" s="16"/>
      <c r="B654" s="16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</row>
    <row r="655" spans="1:47" s="2" customFormat="1" x14ac:dyDescent="0.25">
      <c r="A655" s="16"/>
      <c r="B655" s="16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</row>
    <row r="656" spans="1:47" s="2" customFormat="1" x14ac:dyDescent="0.25">
      <c r="A656" s="16"/>
      <c r="B656" s="16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</row>
    <row r="657" spans="1:47" s="2" customFormat="1" x14ac:dyDescent="0.25">
      <c r="A657" s="16"/>
      <c r="B657" s="16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</row>
    <row r="658" spans="1:47" s="2" customFormat="1" x14ac:dyDescent="0.25">
      <c r="A658" s="16"/>
      <c r="B658" s="16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</row>
    <row r="659" spans="1:47" s="2" customFormat="1" x14ac:dyDescent="0.25">
      <c r="A659" s="16"/>
      <c r="B659" s="16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</row>
    <row r="660" spans="1:47" s="2" customFormat="1" x14ac:dyDescent="0.25">
      <c r="A660" s="16"/>
      <c r="B660" s="16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</row>
    <row r="661" spans="1:47" s="2" customFormat="1" x14ac:dyDescent="0.25">
      <c r="A661" s="16"/>
      <c r="B661" s="16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</row>
    <row r="662" spans="1:47" s="2" customFormat="1" x14ac:dyDescent="0.25">
      <c r="A662" s="16"/>
      <c r="B662" s="16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</row>
    <row r="663" spans="1:47" s="2" customFormat="1" x14ac:dyDescent="0.25">
      <c r="A663" s="16"/>
      <c r="B663" s="16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</row>
    <row r="664" spans="1:47" s="2" customFormat="1" x14ac:dyDescent="0.25">
      <c r="A664" s="16"/>
      <c r="B664" s="16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</row>
    <row r="665" spans="1:47" s="2" customFormat="1" x14ac:dyDescent="0.25">
      <c r="A665" s="16"/>
      <c r="B665" s="16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</row>
    <row r="666" spans="1:47" s="2" customFormat="1" x14ac:dyDescent="0.25">
      <c r="A666" s="16"/>
      <c r="B666" s="16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</row>
    <row r="667" spans="1:47" s="2" customFormat="1" x14ac:dyDescent="0.25">
      <c r="A667" s="16"/>
      <c r="B667" s="16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</row>
    <row r="668" spans="1:47" s="2" customFormat="1" x14ac:dyDescent="0.25">
      <c r="A668" s="16"/>
      <c r="B668" s="16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</row>
    <row r="669" spans="1:47" s="2" customFormat="1" x14ac:dyDescent="0.25">
      <c r="A669" s="16"/>
      <c r="B669" s="16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</row>
    <row r="670" spans="1:47" s="2" customFormat="1" x14ac:dyDescent="0.25">
      <c r="A670" s="16"/>
      <c r="B670" s="16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</row>
    <row r="671" spans="1:47" s="2" customFormat="1" x14ac:dyDescent="0.25">
      <c r="A671" s="16"/>
      <c r="B671" s="16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</row>
    <row r="672" spans="1:47" s="2" customFormat="1" x14ac:dyDescent="0.25">
      <c r="A672" s="16"/>
      <c r="B672" s="16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</row>
    <row r="673" spans="1:47" s="2" customFormat="1" x14ac:dyDescent="0.25">
      <c r="A673" s="16"/>
      <c r="B673" s="16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</row>
    <row r="674" spans="1:47" s="2" customFormat="1" x14ac:dyDescent="0.25">
      <c r="A674" s="16"/>
      <c r="B674" s="16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</row>
    <row r="675" spans="1:47" s="2" customFormat="1" x14ac:dyDescent="0.25">
      <c r="A675" s="16"/>
      <c r="B675" s="16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</row>
    <row r="676" spans="1:47" s="2" customFormat="1" x14ac:dyDescent="0.25">
      <c r="A676" s="16"/>
      <c r="B676" s="16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</row>
    <row r="677" spans="1:47" s="2" customFormat="1" x14ac:dyDescent="0.25">
      <c r="A677" s="16"/>
      <c r="B677" s="16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</row>
    <row r="678" spans="1:47" s="2" customFormat="1" x14ac:dyDescent="0.25">
      <c r="A678" s="16"/>
      <c r="B678" s="16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</row>
    <row r="679" spans="1:47" s="2" customFormat="1" x14ac:dyDescent="0.25">
      <c r="A679" s="16"/>
      <c r="B679" s="16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</row>
    <row r="680" spans="1:47" s="2" customFormat="1" x14ac:dyDescent="0.25">
      <c r="A680" s="16"/>
      <c r="B680" s="16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</row>
    <row r="681" spans="1:47" s="2" customFormat="1" x14ac:dyDescent="0.25">
      <c r="A681" s="16"/>
      <c r="B681" s="16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</row>
    <row r="682" spans="1:47" s="2" customFormat="1" x14ac:dyDescent="0.25">
      <c r="A682" s="16"/>
      <c r="B682" s="16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</row>
    <row r="683" spans="1:47" s="2" customFormat="1" x14ac:dyDescent="0.25">
      <c r="A683" s="16"/>
      <c r="B683" s="16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</row>
    <row r="684" spans="1:47" s="2" customFormat="1" x14ac:dyDescent="0.25">
      <c r="A684" s="16"/>
      <c r="B684" s="16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</row>
    <row r="685" spans="1:47" s="2" customFormat="1" x14ac:dyDescent="0.25">
      <c r="A685" s="16"/>
      <c r="B685" s="16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</row>
    <row r="686" spans="1:47" s="2" customFormat="1" x14ac:dyDescent="0.25">
      <c r="A686" s="16"/>
      <c r="B686" s="16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</row>
    <row r="687" spans="1:47" s="2" customFormat="1" x14ac:dyDescent="0.25">
      <c r="A687" s="16"/>
      <c r="B687" s="16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</row>
    <row r="688" spans="1:47" s="2" customFormat="1" x14ac:dyDescent="0.25">
      <c r="A688" s="16"/>
      <c r="B688" s="16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</row>
    <row r="689" spans="1:47" s="2" customFormat="1" x14ac:dyDescent="0.25">
      <c r="A689" s="16"/>
      <c r="B689" s="16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</row>
    <row r="690" spans="1:47" s="2" customFormat="1" x14ac:dyDescent="0.25">
      <c r="A690" s="16"/>
      <c r="B690" s="16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</row>
    <row r="691" spans="1:47" s="2" customFormat="1" x14ac:dyDescent="0.25">
      <c r="A691" s="16"/>
      <c r="B691" s="16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</row>
    <row r="692" spans="1:47" s="2" customFormat="1" x14ac:dyDescent="0.25">
      <c r="A692" s="16"/>
      <c r="B692" s="16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</row>
    <row r="693" spans="1:47" s="2" customFormat="1" x14ac:dyDescent="0.25">
      <c r="A693" s="16"/>
      <c r="B693" s="16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</row>
    <row r="694" spans="1:47" s="2" customFormat="1" x14ac:dyDescent="0.25">
      <c r="A694" s="16"/>
      <c r="B694" s="16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</row>
    <row r="695" spans="1:47" s="2" customFormat="1" x14ac:dyDescent="0.25">
      <c r="A695" s="16"/>
      <c r="B695" s="16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</row>
    <row r="696" spans="1:47" s="2" customFormat="1" x14ac:dyDescent="0.25">
      <c r="A696" s="16"/>
      <c r="B696" s="16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</row>
    <row r="697" spans="1:47" s="2" customFormat="1" x14ac:dyDescent="0.25">
      <c r="A697" s="16"/>
      <c r="B697" s="16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</row>
    <row r="698" spans="1:47" s="2" customFormat="1" x14ac:dyDescent="0.25">
      <c r="A698" s="16"/>
      <c r="B698" s="16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</row>
    <row r="699" spans="1:47" s="2" customFormat="1" x14ac:dyDescent="0.25">
      <c r="A699" s="16"/>
      <c r="B699" s="16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</row>
    <row r="700" spans="1:47" s="2" customFormat="1" x14ac:dyDescent="0.25">
      <c r="A700" s="16"/>
      <c r="B700" s="16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</row>
    <row r="701" spans="1:47" s="2" customFormat="1" x14ac:dyDescent="0.25">
      <c r="A701" s="16"/>
      <c r="B701" s="16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</row>
    <row r="702" spans="1:47" s="2" customFormat="1" x14ac:dyDescent="0.25">
      <c r="A702" s="16"/>
      <c r="B702" s="16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</row>
    <row r="703" spans="1:47" s="2" customFormat="1" x14ac:dyDescent="0.25">
      <c r="A703" s="16"/>
      <c r="B703" s="16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</row>
    <row r="704" spans="1:47" s="2" customFormat="1" x14ac:dyDescent="0.25">
      <c r="A704" s="16"/>
      <c r="B704" s="16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</row>
    <row r="705" spans="1:47" s="2" customFormat="1" x14ac:dyDescent="0.25">
      <c r="A705" s="16"/>
      <c r="B705" s="16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</row>
    <row r="706" spans="1:47" s="2" customFormat="1" x14ac:dyDescent="0.25">
      <c r="A706" s="16"/>
      <c r="B706" s="16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</row>
    <row r="707" spans="1:47" s="2" customFormat="1" x14ac:dyDescent="0.25">
      <c r="A707" s="16"/>
      <c r="B707" s="16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</row>
    <row r="708" spans="1:47" s="2" customFormat="1" x14ac:dyDescent="0.25">
      <c r="A708" s="16"/>
      <c r="B708" s="16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</row>
    <row r="709" spans="1:47" s="2" customFormat="1" x14ac:dyDescent="0.25">
      <c r="A709" s="16"/>
      <c r="B709" s="16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</row>
    <row r="710" spans="1:47" s="2" customFormat="1" x14ac:dyDescent="0.25">
      <c r="A710" s="16"/>
      <c r="B710" s="16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</row>
    <row r="711" spans="1:47" s="2" customFormat="1" x14ac:dyDescent="0.25">
      <c r="A711" s="16"/>
      <c r="B711" s="16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</row>
    <row r="712" spans="1:47" s="2" customFormat="1" x14ac:dyDescent="0.25">
      <c r="A712" s="16"/>
      <c r="B712" s="16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</row>
    <row r="713" spans="1:47" s="2" customFormat="1" x14ac:dyDescent="0.25">
      <c r="A713" s="16"/>
      <c r="B713" s="16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</row>
    <row r="714" spans="1:47" s="2" customFormat="1" x14ac:dyDescent="0.25">
      <c r="A714" s="16"/>
      <c r="B714" s="16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</row>
    <row r="715" spans="1:47" s="2" customFormat="1" x14ac:dyDescent="0.25">
      <c r="A715" s="16"/>
      <c r="B715" s="16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</row>
    <row r="716" spans="1:47" s="2" customFormat="1" x14ac:dyDescent="0.25">
      <c r="A716" s="16"/>
      <c r="B716" s="16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</row>
    <row r="717" spans="1:47" s="2" customFormat="1" x14ac:dyDescent="0.25">
      <c r="A717" s="16"/>
      <c r="B717" s="16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</row>
    <row r="718" spans="1:47" s="2" customFormat="1" x14ac:dyDescent="0.25">
      <c r="A718" s="16"/>
      <c r="B718" s="16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</row>
    <row r="719" spans="1:47" s="2" customFormat="1" x14ac:dyDescent="0.25">
      <c r="A719" s="16"/>
      <c r="B719" s="16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</row>
    <row r="720" spans="1:47" s="2" customFormat="1" x14ac:dyDescent="0.25">
      <c r="A720" s="16"/>
      <c r="B720" s="16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</row>
    <row r="721" spans="1:47" s="2" customFormat="1" x14ac:dyDescent="0.25">
      <c r="A721" s="16"/>
      <c r="B721" s="16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</row>
    <row r="722" spans="1:47" s="2" customFormat="1" x14ac:dyDescent="0.25">
      <c r="A722" s="16"/>
      <c r="B722" s="16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</row>
    <row r="723" spans="1:47" s="2" customFormat="1" x14ac:dyDescent="0.25">
      <c r="A723" s="16"/>
      <c r="B723" s="16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</row>
    <row r="724" spans="1:47" s="2" customFormat="1" x14ac:dyDescent="0.25">
      <c r="A724" s="16"/>
      <c r="B724" s="16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</row>
    <row r="725" spans="1:47" s="2" customFormat="1" x14ac:dyDescent="0.25">
      <c r="A725" s="16"/>
      <c r="B725" s="16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</row>
    <row r="726" spans="1:47" s="2" customFormat="1" x14ac:dyDescent="0.25">
      <c r="A726" s="16"/>
      <c r="B726" s="16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</row>
    <row r="727" spans="1:47" s="2" customFormat="1" x14ac:dyDescent="0.25">
      <c r="A727" s="16"/>
      <c r="B727" s="16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</row>
    <row r="728" spans="1:47" s="2" customFormat="1" x14ac:dyDescent="0.25">
      <c r="A728" s="16"/>
      <c r="B728" s="16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</row>
    <row r="729" spans="1:47" s="2" customFormat="1" x14ac:dyDescent="0.25">
      <c r="A729" s="16"/>
      <c r="B729" s="16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</row>
    <row r="730" spans="1:47" s="2" customFormat="1" x14ac:dyDescent="0.25">
      <c r="A730" s="16"/>
      <c r="B730" s="16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</row>
    <row r="731" spans="1:47" s="2" customFormat="1" x14ac:dyDescent="0.25">
      <c r="A731" s="16"/>
      <c r="B731" s="16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</row>
    <row r="732" spans="1:47" s="2" customFormat="1" x14ac:dyDescent="0.25">
      <c r="A732" s="16"/>
      <c r="B732" s="16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</row>
    <row r="733" spans="1:47" s="2" customFormat="1" x14ac:dyDescent="0.25">
      <c r="A733" s="16"/>
      <c r="B733" s="16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</row>
    <row r="734" spans="1:47" s="2" customFormat="1" x14ac:dyDescent="0.25">
      <c r="A734" s="16"/>
      <c r="B734" s="16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</row>
    <row r="735" spans="1:47" s="2" customFormat="1" x14ac:dyDescent="0.25">
      <c r="A735" s="16"/>
      <c r="B735" s="16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</row>
    <row r="736" spans="1:47" s="2" customFormat="1" x14ac:dyDescent="0.25">
      <c r="A736" s="16"/>
      <c r="B736" s="16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</row>
    <row r="737" spans="1:47" s="2" customFormat="1" x14ac:dyDescent="0.25">
      <c r="A737" s="16"/>
      <c r="B737" s="16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</row>
    <row r="738" spans="1:47" s="2" customFormat="1" x14ac:dyDescent="0.25">
      <c r="A738" s="16"/>
      <c r="B738" s="16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</row>
    <row r="739" spans="1:47" s="2" customFormat="1" x14ac:dyDescent="0.25">
      <c r="A739" s="16"/>
      <c r="B739" s="16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</row>
    <row r="740" spans="1:47" s="2" customFormat="1" x14ac:dyDescent="0.25">
      <c r="A740" s="16"/>
      <c r="B740" s="16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</row>
    <row r="741" spans="1:47" s="2" customFormat="1" x14ac:dyDescent="0.25">
      <c r="A741" s="16"/>
      <c r="B741" s="16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</row>
    <row r="742" spans="1:47" s="2" customFormat="1" x14ac:dyDescent="0.25">
      <c r="A742" s="16"/>
      <c r="B742" s="16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</row>
    <row r="743" spans="1:47" s="2" customFormat="1" x14ac:dyDescent="0.25">
      <c r="A743" s="16"/>
      <c r="B743" s="16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</row>
    <row r="744" spans="1:47" s="2" customFormat="1" x14ac:dyDescent="0.25">
      <c r="A744" s="16"/>
      <c r="B744" s="16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</row>
    <row r="745" spans="1:47" s="2" customFormat="1" x14ac:dyDescent="0.25">
      <c r="A745" s="16"/>
      <c r="B745" s="16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</row>
    <row r="746" spans="1:47" s="2" customFormat="1" x14ac:dyDescent="0.25">
      <c r="A746" s="16"/>
      <c r="B746" s="16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</row>
    <row r="747" spans="1:47" s="2" customFormat="1" x14ac:dyDescent="0.25">
      <c r="A747" s="16"/>
      <c r="B747" s="16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</row>
    <row r="748" spans="1:47" s="2" customFormat="1" x14ac:dyDescent="0.25">
      <c r="A748" s="16"/>
      <c r="B748" s="16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</row>
    <row r="749" spans="1:47" s="2" customFormat="1" x14ac:dyDescent="0.25">
      <c r="A749" s="16"/>
      <c r="B749" s="16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</row>
    <row r="750" spans="1:47" s="2" customFormat="1" x14ac:dyDescent="0.25">
      <c r="A750" s="16"/>
      <c r="B750" s="16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</row>
    <row r="751" spans="1:47" s="2" customFormat="1" x14ac:dyDescent="0.25">
      <c r="A751" s="16"/>
      <c r="B751" s="16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</row>
    <row r="752" spans="1:47" s="2" customFormat="1" x14ac:dyDescent="0.25">
      <c r="A752" s="16"/>
      <c r="B752" s="16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</row>
    <row r="753" spans="1:47" s="2" customFormat="1" x14ac:dyDescent="0.25">
      <c r="A753" s="16"/>
      <c r="B753" s="16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</row>
    <row r="754" spans="1:47" s="2" customFormat="1" x14ac:dyDescent="0.25">
      <c r="A754" s="16"/>
      <c r="B754" s="16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</row>
    <row r="755" spans="1:47" s="2" customFormat="1" x14ac:dyDescent="0.25">
      <c r="A755" s="16"/>
      <c r="B755" s="16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</row>
    <row r="756" spans="1:47" s="2" customFormat="1" x14ac:dyDescent="0.25">
      <c r="A756" s="16"/>
      <c r="B756" s="16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</row>
    <row r="757" spans="1:47" s="2" customFormat="1" x14ac:dyDescent="0.25">
      <c r="A757" s="16"/>
      <c r="B757" s="16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</row>
    <row r="758" spans="1:47" s="2" customFormat="1" x14ac:dyDescent="0.25">
      <c r="A758" s="16"/>
      <c r="B758" s="16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</row>
    <row r="759" spans="1:47" s="2" customFormat="1" x14ac:dyDescent="0.25">
      <c r="A759" s="16"/>
      <c r="B759" s="16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</row>
    <row r="760" spans="1:47" s="2" customFormat="1" x14ac:dyDescent="0.25">
      <c r="A760" s="16"/>
      <c r="B760" s="16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</row>
    <row r="761" spans="1:47" s="2" customFormat="1" x14ac:dyDescent="0.25">
      <c r="A761" s="16"/>
      <c r="B761" s="16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</row>
    <row r="762" spans="1:47" s="2" customFormat="1" x14ac:dyDescent="0.25">
      <c r="A762" s="16"/>
      <c r="B762" s="16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</row>
    <row r="763" spans="1:47" s="2" customFormat="1" x14ac:dyDescent="0.25">
      <c r="A763" s="16"/>
      <c r="B763" s="16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</row>
    <row r="764" spans="1:47" s="2" customFormat="1" x14ac:dyDescent="0.25">
      <c r="A764" s="16"/>
      <c r="B764" s="16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</row>
    <row r="765" spans="1:47" s="2" customFormat="1" x14ac:dyDescent="0.25">
      <c r="A765" s="16"/>
      <c r="B765" s="16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</row>
    <row r="766" spans="1:47" s="2" customFormat="1" x14ac:dyDescent="0.25">
      <c r="A766" s="16"/>
      <c r="B766" s="16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</row>
    <row r="767" spans="1:47" s="2" customFormat="1" x14ac:dyDescent="0.25">
      <c r="A767" s="16"/>
      <c r="B767" s="16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</row>
    <row r="768" spans="1:47" s="2" customFormat="1" x14ac:dyDescent="0.25">
      <c r="A768" s="16"/>
      <c r="B768" s="16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</row>
    <row r="769" spans="1:47" s="2" customFormat="1" x14ac:dyDescent="0.25">
      <c r="A769" s="16"/>
      <c r="B769" s="16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</row>
    <row r="770" spans="1:47" s="2" customFormat="1" x14ac:dyDescent="0.25">
      <c r="A770" s="16"/>
      <c r="B770" s="16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</row>
    <row r="771" spans="1:47" s="2" customFormat="1" x14ac:dyDescent="0.25">
      <c r="A771" s="16"/>
      <c r="B771" s="16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</row>
    <row r="772" spans="1:47" s="2" customFormat="1" x14ac:dyDescent="0.25">
      <c r="A772" s="16"/>
      <c r="B772" s="16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</row>
    <row r="773" spans="1:47" s="2" customFormat="1" x14ac:dyDescent="0.25">
      <c r="A773" s="16"/>
      <c r="B773" s="16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</row>
    <row r="774" spans="1:47" s="2" customFormat="1" x14ac:dyDescent="0.25">
      <c r="A774" s="16"/>
      <c r="B774" s="16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</row>
    <row r="775" spans="1:47" s="2" customFormat="1" x14ac:dyDescent="0.25">
      <c r="A775" s="16"/>
      <c r="B775" s="16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</row>
    <row r="776" spans="1:47" s="2" customFormat="1" x14ac:dyDescent="0.25">
      <c r="A776" s="16"/>
      <c r="B776" s="16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</row>
    <row r="777" spans="1:47" s="2" customFormat="1" x14ac:dyDescent="0.25">
      <c r="A777" s="16"/>
      <c r="B777" s="16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</row>
    <row r="778" spans="1:47" s="2" customFormat="1" x14ac:dyDescent="0.25">
      <c r="A778" s="16"/>
      <c r="B778" s="16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</row>
    <row r="779" spans="1:47" s="2" customFormat="1" x14ac:dyDescent="0.25">
      <c r="A779" s="16"/>
      <c r="B779" s="16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</row>
    <row r="780" spans="1:47" s="2" customFormat="1" x14ac:dyDescent="0.25">
      <c r="A780" s="16"/>
      <c r="B780" s="16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</row>
    <row r="781" spans="1:47" s="2" customFormat="1" x14ac:dyDescent="0.25">
      <c r="A781" s="16"/>
      <c r="B781" s="16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</row>
    <row r="782" spans="1:47" s="2" customFormat="1" x14ac:dyDescent="0.25">
      <c r="A782" s="16"/>
      <c r="B782" s="16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</row>
    <row r="783" spans="1:47" s="2" customFormat="1" x14ac:dyDescent="0.25">
      <c r="A783" s="16"/>
      <c r="B783" s="16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</row>
    <row r="784" spans="1:47" s="2" customFormat="1" x14ac:dyDescent="0.25">
      <c r="A784" s="16"/>
      <c r="B784" s="16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</row>
    <row r="785" spans="1:47" s="2" customFormat="1" x14ac:dyDescent="0.25">
      <c r="A785" s="16"/>
      <c r="B785" s="16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</row>
    <row r="786" spans="1:47" s="2" customFormat="1" x14ac:dyDescent="0.25">
      <c r="A786" s="16"/>
      <c r="B786" s="16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</row>
    <row r="787" spans="1:47" s="2" customFormat="1" x14ac:dyDescent="0.25">
      <c r="A787" s="16"/>
      <c r="B787" s="16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</row>
    <row r="788" spans="1:47" s="2" customFormat="1" x14ac:dyDescent="0.25">
      <c r="A788" s="16"/>
      <c r="B788" s="16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</row>
    <row r="789" spans="1:47" s="2" customFormat="1" x14ac:dyDescent="0.25">
      <c r="A789" s="16"/>
      <c r="B789" s="16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</row>
    <row r="790" spans="1:47" s="2" customFormat="1" x14ac:dyDescent="0.25">
      <c r="A790" s="16"/>
      <c r="B790" s="16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</row>
    <row r="791" spans="1:47" s="2" customFormat="1" x14ac:dyDescent="0.25">
      <c r="A791" s="16"/>
      <c r="B791" s="16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</row>
    <row r="792" spans="1:47" s="2" customFormat="1" x14ac:dyDescent="0.25">
      <c r="A792" s="16"/>
      <c r="B792" s="16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</row>
    <row r="793" spans="1:47" s="2" customFormat="1" x14ac:dyDescent="0.25">
      <c r="A793" s="16"/>
      <c r="B793" s="16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</row>
    <row r="794" spans="1:47" s="2" customFormat="1" x14ac:dyDescent="0.25">
      <c r="A794" s="16"/>
      <c r="B794" s="16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</row>
    <row r="795" spans="1:47" s="2" customFormat="1" x14ac:dyDescent="0.25">
      <c r="A795" s="16"/>
      <c r="B795" s="16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</row>
    <row r="796" spans="1:47" s="2" customFormat="1" x14ac:dyDescent="0.25">
      <c r="A796" s="16"/>
      <c r="B796" s="16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</row>
    <row r="797" spans="1:47" s="2" customFormat="1" x14ac:dyDescent="0.25">
      <c r="A797" s="16"/>
      <c r="B797" s="16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</row>
    <row r="798" spans="1:47" s="2" customFormat="1" x14ac:dyDescent="0.25">
      <c r="A798" s="16"/>
      <c r="B798" s="16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</row>
    <row r="799" spans="1:47" s="2" customFormat="1" x14ac:dyDescent="0.25">
      <c r="A799" s="16"/>
      <c r="B799" s="16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</row>
    <row r="800" spans="1:47" s="2" customFormat="1" x14ac:dyDescent="0.25">
      <c r="A800" s="16"/>
      <c r="B800" s="16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</row>
    <row r="801" spans="1:47" s="2" customFormat="1" x14ac:dyDescent="0.25">
      <c r="A801" s="16"/>
      <c r="B801" s="16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</row>
    <row r="802" spans="1:47" s="2" customFormat="1" x14ac:dyDescent="0.25">
      <c r="A802" s="16"/>
      <c r="B802" s="16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</row>
    <row r="803" spans="1:47" s="2" customFormat="1" x14ac:dyDescent="0.25">
      <c r="A803" s="16"/>
      <c r="B803" s="16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</row>
    <row r="804" spans="1:47" s="2" customFormat="1" x14ac:dyDescent="0.25">
      <c r="A804" s="16"/>
      <c r="B804" s="16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</row>
    <row r="805" spans="1:47" s="2" customFormat="1" x14ac:dyDescent="0.25">
      <c r="A805" s="16"/>
      <c r="B805" s="16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</row>
    <row r="806" spans="1:47" s="2" customFormat="1" x14ac:dyDescent="0.25">
      <c r="A806" s="16"/>
      <c r="B806" s="16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</row>
    <row r="807" spans="1:47" s="2" customFormat="1" x14ac:dyDescent="0.25">
      <c r="A807" s="16"/>
      <c r="B807" s="16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</row>
    <row r="808" spans="1:47" s="2" customFormat="1" x14ac:dyDescent="0.25">
      <c r="A808" s="16"/>
      <c r="B808" s="16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</row>
    <row r="809" spans="1:47" s="2" customFormat="1" x14ac:dyDescent="0.25">
      <c r="A809" s="16"/>
      <c r="B809" s="16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</row>
    <row r="810" spans="1:47" s="2" customFormat="1" x14ac:dyDescent="0.25">
      <c r="A810" s="16"/>
      <c r="B810" s="16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</row>
    <row r="811" spans="1:47" s="2" customFormat="1" x14ac:dyDescent="0.25">
      <c r="A811" s="16"/>
      <c r="B811" s="16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</row>
    <row r="812" spans="1:47" s="2" customFormat="1" x14ac:dyDescent="0.25">
      <c r="A812" s="16"/>
      <c r="B812" s="16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</row>
    <row r="813" spans="1:47" s="2" customFormat="1" x14ac:dyDescent="0.25">
      <c r="A813" s="16"/>
      <c r="B813" s="16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</row>
    <row r="814" spans="1:47" s="2" customFormat="1" x14ac:dyDescent="0.25">
      <c r="A814" s="16"/>
      <c r="B814" s="16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</row>
    <row r="815" spans="1:47" s="2" customFormat="1" x14ac:dyDescent="0.25">
      <c r="A815" s="16"/>
      <c r="B815" s="16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</row>
    <row r="816" spans="1:47" s="2" customFormat="1" x14ac:dyDescent="0.25">
      <c r="A816" s="16"/>
      <c r="B816" s="16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</row>
    <row r="817" spans="1:47" s="2" customFormat="1" x14ac:dyDescent="0.25">
      <c r="A817" s="16"/>
      <c r="B817" s="16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</row>
    <row r="818" spans="1:47" s="2" customFormat="1" x14ac:dyDescent="0.25">
      <c r="A818" s="16"/>
      <c r="B818" s="16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</row>
    <row r="819" spans="1:47" s="2" customFormat="1" x14ac:dyDescent="0.25">
      <c r="A819" s="16"/>
      <c r="B819" s="16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</row>
    <row r="820" spans="1:47" s="2" customFormat="1" x14ac:dyDescent="0.25">
      <c r="A820" s="16"/>
      <c r="B820" s="16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</row>
    <row r="821" spans="1:47" s="2" customFormat="1" x14ac:dyDescent="0.25">
      <c r="A821" s="16"/>
      <c r="B821" s="16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</row>
    <row r="822" spans="1:47" s="2" customFormat="1" x14ac:dyDescent="0.25">
      <c r="A822" s="16"/>
      <c r="B822" s="16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</row>
    <row r="823" spans="1:47" s="2" customFormat="1" x14ac:dyDescent="0.25">
      <c r="A823" s="16"/>
      <c r="B823" s="16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</row>
    <row r="824" spans="1:47" s="2" customFormat="1" x14ac:dyDescent="0.25">
      <c r="A824" s="16"/>
      <c r="B824" s="16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</row>
    <row r="825" spans="1:47" s="2" customFormat="1" x14ac:dyDescent="0.25">
      <c r="A825" s="16"/>
      <c r="B825" s="16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</row>
    <row r="826" spans="1:47" s="2" customFormat="1" x14ac:dyDescent="0.25">
      <c r="A826" s="16"/>
      <c r="B826" s="16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</row>
    <row r="827" spans="1:47" s="2" customFormat="1" x14ac:dyDescent="0.25">
      <c r="A827" s="16"/>
      <c r="B827" s="16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</row>
    <row r="828" spans="1:47" s="2" customFormat="1" x14ac:dyDescent="0.25">
      <c r="A828" s="16"/>
      <c r="B828" s="16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</row>
    <row r="829" spans="1:47" s="2" customFormat="1" x14ac:dyDescent="0.25">
      <c r="A829" s="16"/>
      <c r="B829" s="16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</row>
    <row r="830" spans="1:47" s="2" customFormat="1" x14ac:dyDescent="0.25">
      <c r="A830" s="16"/>
      <c r="B830" s="16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</row>
    <row r="831" spans="1:47" s="2" customFormat="1" x14ac:dyDescent="0.25">
      <c r="A831" s="16"/>
      <c r="B831" s="16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</row>
    <row r="832" spans="1:47" s="2" customFormat="1" x14ac:dyDescent="0.25">
      <c r="A832" s="16"/>
      <c r="B832" s="16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</row>
    <row r="833" spans="1:47" s="2" customFormat="1" x14ac:dyDescent="0.25">
      <c r="A833" s="16"/>
      <c r="B833" s="16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</row>
    <row r="834" spans="1:47" s="2" customFormat="1" x14ac:dyDescent="0.25">
      <c r="A834" s="16"/>
      <c r="B834" s="16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</row>
    <row r="835" spans="1:47" s="2" customFormat="1" x14ac:dyDescent="0.25">
      <c r="A835" s="16"/>
      <c r="B835" s="16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</row>
    <row r="836" spans="1:47" s="2" customFormat="1" x14ac:dyDescent="0.25">
      <c r="A836" s="16"/>
      <c r="B836" s="16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</row>
    <row r="837" spans="1:47" s="2" customFormat="1" x14ac:dyDescent="0.25">
      <c r="A837" s="16"/>
      <c r="B837" s="16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</row>
    <row r="838" spans="1:47" s="2" customFormat="1" x14ac:dyDescent="0.25">
      <c r="A838" s="16"/>
      <c r="B838" s="16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</row>
    <row r="839" spans="1:47" s="2" customFormat="1" x14ac:dyDescent="0.25">
      <c r="A839" s="16"/>
      <c r="B839" s="16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</row>
    <row r="840" spans="1:47" s="2" customFormat="1" x14ac:dyDescent="0.25">
      <c r="A840" s="16"/>
      <c r="B840" s="16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</row>
    <row r="841" spans="1:47" s="2" customFormat="1" x14ac:dyDescent="0.25">
      <c r="A841" s="16"/>
      <c r="B841" s="16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</row>
    <row r="842" spans="1:47" s="2" customFormat="1" x14ac:dyDescent="0.25">
      <c r="A842" s="16"/>
      <c r="B842" s="16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</row>
    <row r="843" spans="1:47" s="2" customFormat="1" x14ac:dyDescent="0.25">
      <c r="A843" s="16"/>
      <c r="B843" s="16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</row>
    <row r="844" spans="1:47" s="2" customFormat="1" x14ac:dyDescent="0.25">
      <c r="A844" s="16"/>
      <c r="B844" s="16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</row>
    <row r="845" spans="1:47" s="2" customFormat="1" x14ac:dyDescent="0.25">
      <c r="A845" s="16"/>
      <c r="B845" s="16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</row>
    <row r="846" spans="1:47" s="2" customFormat="1" x14ac:dyDescent="0.25">
      <c r="A846" s="16"/>
      <c r="B846" s="16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</row>
    <row r="847" spans="1:47" s="2" customFormat="1" x14ac:dyDescent="0.25">
      <c r="A847" s="16"/>
      <c r="B847" s="16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</row>
    <row r="848" spans="1:47" s="2" customFormat="1" x14ac:dyDescent="0.25">
      <c r="A848" s="16"/>
      <c r="B848" s="16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</row>
    <row r="849" spans="1:47" s="2" customFormat="1" x14ac:dyDescent="0.25">
      <c r="A849" s="16"/>
      <c r="B849" s="16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</row>
    <row r="850" spans="1:47" s="2" customFormat="1" x14ac:dyDescent="0.25">
      <c r="A850" s="16"/>
      <c r="B850" s="16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</row>
    <row r="851" spans="1:47" s="2" customFormat="1" x14ac:dyDescent="0.25">
      <c r="A851" s="16"/>
      <c r="B851" s="16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</row>
    <row r="852" spans="1:47" s="2" customFormat="1" x14ac:dyDescent="0.25">
      <c r="A852" s="16"/>
      <c r="B852" s="16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</row>
    <row r="853" spans="1:47" s="2" customFormat="1" x14ac:dyDescent="0.25">
      <c r="A853" s="16"/>
      <c r="B853" s="16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</row>
    <row r="854" spans="1:47" s="2" customFormat="1" x14ac:dyDescent="0.25">
      <c r="A854" s="16"/>
      <c r="B854" s="16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</row>
    <row r="855" spans="1:47" s="2" customFormat="1" x14ac:dyDescent="0.25">
      <c r="A855" s="16"/>
      <c r="B855" s="16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</row>
    <row r="856" spans="1:47" s="2" customFormat="1" x14ac:dyDescent="0.25">
      <c r="A856" s="16"/>
      <c r="B856" s="16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</row>
    <row r="857" spans="1:47" s="2" customFormat="1" x14ac:dyDescent="0.25">
      <c r="A857" s="16"/>
      <c r="B857" s="16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</row>
    <row r="858" spans="1:47" s="2" customFormat="1" x14ac:dyDescent="0.25">
      <c r="A858" s="16"/>
      <c r="B858" s="16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</row>
    <row r="859" spans="1:47" s="2" customFormat="1" x14ac:dyDescent="0.25">
      <c r="A859" s="16"/>
      <c r="B859" s="16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</row>
    <row r="860" spans="1:47" s="2" customFormat="1" x14ac:dyDescent="0.25">
      <c r="A860" s="16"/>
      <c r="B860" s="16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</row>
    <row r="861" spans="1:47" s="2" customFormat="1" x14ac:dyDescent="0.25">
      <c r="A861" s="16"/>
      <c r="B861" s="16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</row>
    <row r="862" spans="1:47" s="2" customFormat="1" x14ac:dyDescent="0.25">
      <c r="A862" s="16"/>
      <c r="B862" s="16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</row>
    <row r="863" spans="1:47" s="2" customFormat="1" x14ac:dyDescent="0.25">
      <c r="A863" s="16"/>
      <c r="B863" s="16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</row>
    <row r="864" spans="1:47" s="2" customFormat="1" x14ac:dyDescent="0.25">
      <c r="A864" s="16"/>
      <c r="B864" s="16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</row>
    <row r="865" spans="1:47" s="2" customFormat="1" x14ac:dyDescent="0.25">
      <c r="A865" s="16"/>
      <c r="B865" s="16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</row>
    <row r="866" spans="1:47" s="2" customFormat="1" x14ac:dyDescent="0.25">
      <c r="A866" s="16"/>
      <c r="B866" s="16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</row>
    <row r="867" spans="1:47" s="2" customFormat="1" x14ac:dyDescent="0.25">
      <c r="A867" s="16"/>
      <c r="B867" s="16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</row>
    <row r="868" spans="1:47" s="2" customFormat="1" x14ac:dyDescent="0.25">
      <c r="A868" s="16"/>
      <c r="B868" s="16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</row>
    <row r="869" spans="1:47" s="2" customFormat="1" x14ac:dyDescent="0.25">
      <c r="A869" s="16"/>
      <c r="B869" s="16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</row>
    <row r="870" spans="1:47" s="2" customFormat="1" x14ac:dyDescent="0.25">
      <c r="A870" s="16"/>
      <c r="B870" s="16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</row>
    <row r="871" spans="1:47" s="2" customFormat="1" x14ac:dyDescent="0.25">
      <c r="A871" s="16"/>
      <c r="B871" s="16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</row>
    <row r="872" spans="1:47" s="2" customFormat="1" x14ac:dyDescent="0.25">
      <c r="A872" s="16"/>
      <c r="B872" s="16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</row>
    <row r="873" spans="1:47" s="2" customFormat="1" x14ac:dyDescent="0.25">
      <c r="A873" s="16"/>
      <c r="B873" s="16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</row>
    <row r="874" spans="1:47" s="2" customFormat="1" x14ac:dyDescent="0.25">
      <c r="A874" s="16"/>
      <c r="B874" s="16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</row>
    <row r="875" spans="1:47" s="2" customFormat="1" x14ac:dyDescent="0.25">
      <c r="A875" s="16"/>
      <c r="B875" s="16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</row>
    <row r="876" spans="1:47" s="2" customFormat="1" x14ac:dyDescent="0.25">
      <c r="A876" s="16"/>
      <c r="B876" s="16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</row>
    <row r="877" spans="1:47" s="2" customFormat="1" x14ac:dyDescent="0.25">
      <c r="A877" s="16"/>
      <c r="B877" s="16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</row>
    <row r="878" spans="1:47" s="2" customFormat="1" x14ac:dyDescent="0.25">
      <c r="A878" s="16"/>
      <c r="B878" s="16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</row>
    <row r="879" spans="1:47" s="2" customFormat="1" x14ac:dyDescent="0.25">
      <c r="A879" s="16"/>
      <c r="B879" s="16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</row>
    <row r="880" spans="1:47" s="2" customFormat="1" x14ac:dyDescent="0.25">
      <c r="A880" s="16"/>
      <c r="B880" s="16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</row>
    <row r="881" spans="1:47" s="2" customFormat="1" x14ac:dyDescent="0.25">
      <c r="A881" s="16"/>
      <c r="B881" s="16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</row>
    <row r="882" spans="1:47" s="2" customFormat="1" x14ac:dyDescent="0.25">
      <c r="A882" s="16"/>
      <c r="B882" s="16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</row>
    <row r="883" spans="1:47" s="2" customFormat="1" x14ac:dyDescent="0.25">
      <c r="A883" s="16"/>
      <c r="B883" s="16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</row>
    <row r="884" spans="1:47" s="2" customFormat="1" x14ac:dyDescent="0.25">
      <c r="A884" s="16"/>
      <c r="B884" s="16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</row>
    <row r="885" spans="1:47" s="2" customFormat="1" x14ac:dyDescent="0.25">
      <c r="A885" s="16"/>
      <c r="B885" s="16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</row>
    <row r="886" spans="1:47" s="2" customFormat="1" x14ac:dyDescent="0.25">
      <c r="A886" s="16"/>
      <c r="B886" s="16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</row>
    <row r="887" spans="1:47" s="2" customFormat="1" x14ac:dyDescent="0.25">
      <c r="A887" s="16"/>
      <c r="B887" s="16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</row>
    <row r="888" spans="1:47" s="2" customFormat="1" x14ac:dyDescent="0.25">
      <c r="A888" s="16"/>
      <c r="B888" s="16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</row>
    <row r="889" spans="1:47" s="2" customFormat="1" x14ac:dyDescent="0.25">
      <c r="A889" s="16"/>
      <c r="B889" s="16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</row>
    <row r="890" spans="1:47" s="2" customFormat="1" x14ac:dyDescent="0.25">
      <c r="A890" s="16"/>
      <c r="B890" s="16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</row>
    <row r="891" spans="1:47" s="2" customFormat="1" x14ac:dyDescent="0.25">
      <c r="A891" s="16"/>
      <c r="B891" s="16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</row>
    <row r="892" spans="1:47" s="2" customFormat="1" x14ac:dyDescent="0.25">
      <c r="A892" s="16"/>
      <c r="B892" s="16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</row>
    <row r="893" spans="1:47" s="2" customFormat="1" x14ac:dyDescent="0.25">
      <c r="A893" s="16"/>
      <c r="B893" s="16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</row>
    <row r="894" spans="1:47" s="2" customFormat="1" x14ac:dyDescent="0.25">
      <c r="A894" s="16"/>
      <c r="B894" s="16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</row>
    <row r="895" spans="1:47" s="2" customFormat="1" x14ac:dyDescent="0.25">
      <c r="A895" s="16"/>
      <c r="B895" s="16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</row>
    <row r="896" spans="1:47" s="2" customFormat="1" x14ac:dyDescent="0.25">
      <c r="A896" s="16"/>
      <c r="B896" s="16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</row>
    <row r="897" spans="1:47" s="2" customFormat="1" x14ac:dyDescent="0.25">
      <c r="A897" s="16"/>
      <c r="B897" s="16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</row>
    <row r="898" spans="1:47" s="2" customFormat="1" x14ac:dyDescent="0.25">
      <c r="A898" s="16"/>
      <c r="B898" s="16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</row>
    <row r="899" spans="1:47" s="2" customFormat="1" x14ac:dyDescent="0.25">
      <c r="A899" s="16"/>
      <c r="B899" s="16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</row>
    <row r="900" spans="1:47" s="2" customFormat="1" x14ac:dyDescent="0.25">
      <c r="A900" s="16"/>
      <c r="B900" s="16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</row>
    <row r="901" spans="1:47" s="2" customFormat="1" x14ac:dyDescent="0.25">
      <c r="A901" s="16"/>
      <c r="B901" s="16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</row>
    <row r="902" spans="1:47" s="2" customFormat="1" x14ac:dyDescent="0.25">
      <c r="A902" s="16"/>
      <c r="B902" s="16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</row>
    <row r="903" spans="1:47" s="2" customFormat="1" x14ac:dyDescent="0.25">
      <c r="A903" s="16"/>
      <c r="B903" s="16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</row>
    <row r="904" spans="1:47" s="2" customFormat="1" x14ac:dyDescent="0.25">
      <c r="A904" s="16"/>
      <c r="B904" s="16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</row>
    <row r="905" spans="1:47" s="2" customFormat="1" x14ac:dyDescent="0.25">
      <c r="A905" s="16"/>
      <c r="B905" s="16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</row>
    <row r="906" spans="1:47" s="2" customFormat="1" x14ac:dyDescent="0.25">
      <c r="A906" s="16"/>
      <c r="B906" s="16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</row>
    <row r="907" spans="1:47" s="2" customFormat="1" x14ac:dyDescent="0.25">
      <c r="A907" s="16"/>
      <c r="B907" s="16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</row>
    <row r="908" spans="1:47" s="2" customFormat="1" x14ac:dyDescent="0.25">
      <c r="A908" s="16"/>
      <c r="B908" s="16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</row>
    <row r="909" spans="1:47" s="2" customFormat="1" x14ac:dyDescent="0.25">
      <c r="A909" s="16"/>
      <c r="B909" s="16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</row>
    <row r="910" spans="1:47" s="2" customFormat="1" x14ac:dyDescent="0.25">
      <c r="A910" s="16"/>
      <c r="B910" s="16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</row>
    <row r="911" spans="1:47" s="2" customFormat="1" x14ac:dyDescent="0.25">
      <c r="A911" s="16"/>
      <c r="B911" s="16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</row>
    <row r="912" spans="1:47" s="2" customFormat="1" x14ac:dyDescent="0.25">
      <c r="A912" s="16"/>
      <c r="B912" s="16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</row>
    <row r="913" spans="1:47" s="2" customFormat="1" x14ac:dyDescent="0.25">
      <c r="A913" s="16"/>
      <c r="B913" s="16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</row>
    <row r="914" spans="1:47" s="2" customFormat="1" x14ac:dyDescent="0.25">
      <c r="A914" s="16"/>
      <c r="B914" s="16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</row>
    <row r="915" spans="1:47" s="2" customFormat="1" x14ac:dyDescent="0.25">
      <c r="A915" s="16"/>
      <c r="B915" s="16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</row>
    <row r="916" spans="1:47" s="2" customFormat="1" x14ac:dyDescent="0.25">
      <c r="A916" s="16"/>
      <c r="B916" s="16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</row>
    <row r="917" spans="1:47" s="2" customFormat="1" x14ac:dyDescent="0.25">
      <c r="A917" s="16"/>
      <c r="B917" s="16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</row>
    <row r="918" spans="1:47" s="2" customFormat="1" x14ac:dyDescent="0.25">
      <c r="A918" s="16"/>
      <c r="B918" s="16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</row>
    <row r="919" spans="1:47" s="2" customFormat="1" x14ac:dyDescent="0.25">
      <c r="A919" s="16"/>
      <c r="B919" s="16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</row>
    <row r="920" spans="1:47" s="2" customFormat="1" x14ac:dyDescent="0.25">
      <c r="A920" s="16"/>
      <c r="B920" s="16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</row>
    <row r="921" spans="1:47" s="2" customFormat="1" x14ac:dyDescent="0.25">
      <c r="A921" s="16"/>
      <c r="B921" s="16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</row>
    <row r="922" spans="1:47" s="2" customFormat="1" x14ac:dyDescent="0.25">
      <c r="A922" s="16"/>
      <c r="B922" s="16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</row>
    <row r="923" spans="1:47" s="2" customFormat="1" x14ac:dyDescent="0.25">
      <c r="A923" s="16"/>
      <c r="B923" s="16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</row>
    <row r="924" spans="1:47" s="2" customFormat="1" x14ac:dyDescent="0.25">
      <c r="A924" s="16"/>
      <c r="B924" s="16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</row>
    <row r="925" spans="1:47" s="2" customFormat="1" x14ac:dyDescent="0.25">
      <c r="A925" s="16"/>
      <c r="B925" s="16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</row>
    <row r="926" spans="1:47" s="2" customFormat="1" x14ac:dyDescent="0.25">
      <c r="A926" s="16"/>
      <c r="B926" s="16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</row>
    <row r="927" spans="1:47" s="2" customFormat="1" x14ac:dyDescent="0.25">
      <c r="A927" s="16"/>
      <c r="B927" s="16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</row>
    <row r="928" spans="1:47" s="2" customFormat="1" x14ac:dyDescent="0.25">
      <c r="A928" s="16"/>
      <c r="B928" s="16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</row>
    <row r="929" spans="1:47" s="2" customFormat="1" x14ac:dyDescent="0.25">
      <c r="A929" s="16"/>
      <c r="B929" s="16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</row>
    <row r="930" spans="1:47" s="2" customFormat="1" x14ac:dyDescent="0.25">
      <c r="A930" s="16"/>
      <c r="B930" s="16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</row>
    <row r="931" spans="1:47" s="2" customFormat="1" x14ac:dyDescent="0.25">
      <c r="A931" s="16"/>
      <c r="B931" s="16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</row>
    <row r="932" spans="1:47" s="2" customFormat="1" x14ac:dyDescent="0.25">
      <c r="A932" s="16"/>
      <c r="B932" s="16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</row>
    <row r="933" spans="1:47" s="2" customFormat="1" x14ac:dyDescent="0.25">
      <c r="A933" s="16"/>
      <c r="B933" s="16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</row>
    <row r="934" spans="1:47" s="2" customFormat="1" x14ac:dyDescent="0.25">
      <c r="A934" s="16"/>
      <c r="B934" s="16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</row>
    <row r="935" spans="1:47" s="2" customFormat="1" x14ac:dyDescent="0.25">
      <c r="A935" s="16"/>
      <c r="B935" s="16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</row>
    <row r="936" spans="1:47" s="2" customFormat="1" x14ac:dyDescent="0.25">
      <c r="A936" s="16"/>
      <c r="B936" s="16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</row>
    <row r="937" spans="1:47" s="2" customFormat="1" x14ac:dyDescent="0.25">
      <c r="A937" s="16"/>
      <c r="B937" s="16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</row>
    <row r="938" spans="1:47" s="2" customFormat="1" x14ac:dyDescent="0.25">
      <c r="A938" s="16"/>
      <c r="B938" s="16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</row>
    <row r="939" spans="1:47" s="2" customFormat="1" x14ac:dyDescent="0.25">
      <c r="A939" s="16"/>
      <c r="B939" s="16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</row>
    <row r="940" spans="1:47" s="2" customFormat="1" x14ac:dyDescent="0.25">
      <c r="A940" s="16"/>
      <c r="B940" s="16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</row>
    <row r="941" spans="1:47" s="2" customFormat="1" x14ac:dyDescent="0.25">
      <c r="A941" s="16"/>
      <c r="B941" s="16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</row>
    <row r="942" spans="1:47" s="2" customFormat="1" x14ac:dyDescent="0.25">
      <c r="A942" s="16"/>
      <c r="B942" s="16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</row>
    <row r="943" spans="1:47" s="2" customFormat="1" x14ac:dyDescent="0.25">
      <c r="A943" s="16"/>
      <c r="B943" s="16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</row>
    <row r="944" spans="1:47" s="2" customFormat="1" x14ac:dyDescent="0.25">
      <c r="A944" s="16"/>
      <c r="B944" s="16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</row>
    <row r="945" spans="1:47" s="2" customFormat="1" x14ac:dyDescent="0.25">
      <c r="A945" s="16"/>
      <c r="B945" s="16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</row>
    <row r="946" spans="1:47" s="2" customFormat="1" x14ac:dyDescent="0.25">
      <c r="A946" s="16"/>
      <c r="B946" s="16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</row>
    <row r="947" spans="1:47" s="2" customFormat="1" x14ac:dyDescent="0.25">
      <c r="A947" s="16"/>
      <c r="B947" s="16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</row>
    <row r="948" spans="1:47" s="2" customFormat="1" x14ac:dyDescent="0.25">
      <c r="A948" s="16"/>
      <c r="B948" s="16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</row>
    <row r="949" spans="1:47" s="2" customFormat="1" x14ac:dyDescent="0.25">
      <c r="A949" s="16"/>
      <c r="B949" s="16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</row>
    <row r="950" spans="1:47" s="2" customFormat="1" x14ac:dyDescent="0.25">
      <c r="A950" s="16"/>
      <c r="B950" s="16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</row>
    <row r="951" spans="1:47" s="2" customFormat="1" x14ac:dyDescent="0.25">
      <c r="A951" s="16"/>
      <c r="B951" s="16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</row>
    <row r="952" spans="1:47" s="2" customFormat="1" x14ac:dyDescent="0.25">
      <c r="A952" s="16"/>
      <c r="B952" s="16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</row>
    <row r="953" spans="1:47" s="2" customFormat="1" x14ac:dyDescent="0.25">
      <c r="A953" s="16"/>
      <c r="B953" s="16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</row>
    <row r="954" spans="1:47" s="2" customFormat="1" x14ac:dyDescent="0.25">
      <c r="A954" s="16"/>
      <c r="B954" s="16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</row>
    <row r="955" spans="1:47" s="2" customFormat="1" x14ac:dyDescent="0.25">
      <c r="A955" s="16"/>
      <c r="B955" s="16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</row>
    <row r="956" spans="1:47" s="2" customFormat="1" x14ac:dyDescent="0.25">
      <c r="A956" s="16"/>
      <c r="B956" s="16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</row>
    <row r="957" spans="1:47" s="2" customFormat="1" x14ac:dyDescent="0.25">
      <c r="A957" s="16"/>
      <c r="B957" s="16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</row>
    <row r="958" spans="1:47" s="2" customFormat="1" x14ac:dyDescent="0.25">
      <c r="A958" s="16"/>
      <c r="B958" s="16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</row>
    <row r="959" spans="1:47" s="2" customFormat="1" x14ac:dyDescent="0.25">
      <c r="A959" s="16"/>
      <c r="B959" s="16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</row>
    <row r="960" spans="1:47" s="2" customFormat="1" x14ac:dyDescent="0.25">
      <c r="A960" s="16"/>
      <c r="B960" s="16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</row>
    <row r="961" spans="1:47" s="2" customFormat="1" x14ac:dyDescent="0.25">
      <c r="A961" s="16"/>
      <c r="B961" s="16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</row>
    <row r="962" spans="1:47" s="2" customFormat="1" x14ac:dyDescent="0.25">
      <c r="A962" s="16"/>
      <c r="B962" s="16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</row>
    <row r="963" spans="1:47" s="2" customFormat="1" x14ac:dyDescent="0.25">
      <c r="A963" s="16"/>
      <c r="B963" s="16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</row>
    <row r="964" spans="1:47" s="2" customFormat="1" x14ac:dyDescent="0.25">
      <c r="A964" s="16"/>
      <c r="B964" s="16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</row>
    <row r="965" spans="1:47" s="2" customFormat="1" x14ac:dyDescent="0.25">
      <c r="A965" s="16"/>
      <c r="B965" s="16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</row>
    <row r="966" spans="1:47" s="2" customFormat="1" x14ac:dyDescent="0.25">
      <c r="A966" s="16"/>
      <c r="B966" s="16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</row>
    <row r="967" spans="1:47" s="2" customFormat="1" x14ac:dyDescent="0.25">
      <c r="A967" s="16"/>
      <c r="B967" s="16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</row>
    <row r="968" spans="1:47" s="2" customFormat="1" x14ac:dyDescent="0.25">
      <c r="A968" s="16"/>
      <c r="B968" s="16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</row>
    <row r="969" spans="1:47" s="2" customFormat="1" x14ac:dyDescent="0.25">
      <c r="A969" s="16"/>
      <c r="B969" s="16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</row>
    <row r="970" spans="1:47" s="2" customFormat="1" x14ac:dyDescent="0.25">
      <c r="A970" s="16"/>
      <c r="B970" s="16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</row>
    <row r="971" spans="1:47" s="2" customFormat="1" x14ac:dyDescent="0.25">
      <c r="A971" s="16"/>
      <c r="B971" s="16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</row>
    <row r="972" spans="1:47" s="2" customFormat="1" x14ac:dyDescent="0.25">
      <c r="A972" s="16"/>
      <c r="B972" s="16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</row>
    <row r="973" spans="1:47" s="2" customFormat="1" x14ac:dyDescent="0.25">
      <c r="A973" s="16"/>
      <c r="B973" s="16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</row>
    <row r="974" spans="1:47" s="2" customFormat="1" x14ac:dyDescent="0.25">
      <c r="A974" s="16"/>
      <c r="B974" s="16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</row>
    <row r="975" spans="1:47" s="2" customFormat="1" x14ac:dyDescent="0.25">
      <c r="A975" s="16"/>
      <c r="B975" s="16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</row>
    <row r="976" spans="1:47" s="2" customFormat="1" x14ac:dyDescent="0.25">
      <c r="A976" s="16"/>
      <c r="B976" s="16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</row>
    <row r="977" spans="1:47" s="2" customFormat="1" x14ac:dyDescent="0.25">
      <c r="A977" s="16"/>
      <c r="B977" s="16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</row>
    <row r="978" spans="1:47" s="2" customFormat="1" x14ac:dyDescent="0.25">
      <c r="A978" s="16"/>
      <c r="B978" s="16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</row>
    <row r="979" spans="1:47" s="2" customFormat="1" x14ac:dyDescent="0.25">
      <c r="A979" s="16"/>
      <c r="B979" s="16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</row>
    <row r="980" spans="1:47" s="2" customFormat="1" x14ac:dyDescent="0.25">
      <c r="A980" s="16"/>
      <c r="B980" s="16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</row>
    <row r="981" spans="1:47" s="2" customFormat="1" x14ac:dyDescent="0.25">
      <c r="A981" s="16"/>
      <c r="B981" s="16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</row>
    <row r="982" spans="1:47" s="2" customFormat="1" x14ac:dyDescent="0.25">
      <c r="A982" s="16"/>
      <c r="B982" s="16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</row>
    <row r="983" spans="1:47" s="2" customFormat="1" x14ac:dyDescent="0.25">
      <c r="A983" s="16"/>
      <c r="B983" s="16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</row>
    <row r="984" spans="1:47" s="2" customFormat="1" x14ac:dyDescent="0.25">
      <c r="A984" s="16"/>
      <c r="B984" s="16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</row>
    <row r="985" spans="1:47" s="2" customFormat="1" x14ac:dyDescent="0.25">
      <c r="A985" s="16"/>
      <c r="B985" s="16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</row>
    <row r="986" spans="1:47" s="2" customFormat="1" x14ac:dyDescent="0.25">
      <c r="A986" s="16"/>
      <c r="B986" s="16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</row>
    <row r="987" spans="1:47" s="2" customFormat="1" x14ac:dyDescent="0.25">
      <c r="A987" s="16"/>
      <c r="B987" s="16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</row>
    <row r="988" spans="1:47" s="2" customFormat="1" x14ac:dyDescent="0.25">
      <c r="A988" s="16"/>
      <c r="B988" s="16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</row>
    <row r="989" spans="1:47" s="2" customFormat="1" x14ac:dyDescent="0.25">
      <c r="A989" s="16"/>
      <c r="B989" s="16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</row>
    <row r="990" spans="1:47" s="2" customFormat="1" x14ac:dyDescent="0.25">
      <c r="A990" s="16"/>
      <c r="B990" s="16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</row>
    <row r="991" spans="1:47" s="2" customFormat="1" x14ac:dyDescent="0.25">
      <c r="A991" s="16"/>
      <c r="B991" s="16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</row>
    <row r="992" spans="1:47" s="2" customFormat="1" x14ac:dyDescent="0.25">
      <c r="A992" s="16"/>
      <c r="B992" s="16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</row>
    <row r="993" spans="1:47" s="2" customFormat="1" x14ac:dyDescent="0.25">
      <c r="A993" s="16"/>
      <c r="B993" s="16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</row>
    <row r="994" spans="1:47" s="2" customFormat="1" x14ac:dyDescent="0.25">
      <c r="A994" s="16"/>
      <c r="B994" s="16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</row>
    <row r="995" spans="1:47" s="2" customFormat="1" x14ac:dyDescent="0.25">
      <c r="A995" s="16"/>
      <c r="B995" s="16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</row>
    <row r="996" spans="1:47" s="2" customFormat="1" x14ac:dyDescent="0.25">
      <c r="A996" s="16"/>
      <c r="B996" s="16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</row>
    <row r="997" spans="1:47" s="2" customFormat="1" x14ac:dyDescent="0.25">
      <c r="A997" s="16"/>
      <c r="B997" s="16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</row>
    <row r="998" spans="1:47" s="2" customFormat="1" x14ac:dyDescent="0.25">
      <c r="A998" s="16"/>
      <c r="B998" s="16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</row>
    <row r="999" spans="1:47" s="2" customFormat="1" x14ac:dyDescent="0.25">
      <c r="A999" s="16"/>
      <c r="B999" s="16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</row>
    <row r="1000" spans="1:47" s="2" customFormat="1" x14ac:dyDescent="0.25">
      <c r="A1000" s="16"/>
      <c r="B1000" s="16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</row>
    <row r="1001" spans="1:47" s="2" customFormat="1" x14ac:dyDescent="0.25">
      <c r="A1001" s="16"/>
      <c r="B1001" s="16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</row>
    <row r="1002" spans="1:47" s="2" customFormat="1" x14ac:dyDescent="0.25">
      <c r="A1002" s="16"/>
      <c r="B1002" s="16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</row>
    <row r="1003" spans="1:47" s="2" customFormat="1" x14ac:dyDescent="0.25">
      <c r="A1003" s="16"/>
      <c r="B1003" s="16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</row>
    <row r="1004" spans="1:47" s="2" customFormat="1" x14ac:dyDescent="0.25">
      <c r="A1004" s="16"/>
      <c r="B1004" s="16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</row>
    <row r="1005" spans="1:47" s="2" customFormat="1" x14ac:dyDescent="0.25">
      <c r="A1005" s="16"/>
      <c r="B1005" s="16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</row>
    <row r="1006" spans="1:47" s="2" customFormat="1" x14ac:dyDescent="0.25">
      <c r="A1006" s="16"/>
      <c r="B1006" s="16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</row>
    <row r="1007" spans="1:47" s="2" customFormat="1" x14ac:dyDescent="0.25">
      <c r="A1007" s="16"/>
      <c r="B1007" s="16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</row>
    <row r="1008" spans="1:47" s="2" customFormat="1" x14ac:dyDescent="0.25">
      <c r="A1008" s="16"/>
      <c r="B1008" s="16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</row>
    <row r="1009" spans="1:47" s="2" customFormat="1" x14ac:dyDescent="0.25">
      <c r="A1009" s="16"/>
      <c r="B1009" s="16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</row>
    <row r="1010" spans="1:47" s="2" customFormat="1" x14ac:dyDescent="0.25">
      <c r="A1010" s="16"/>
      <c r="B1010" s="16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</row>
    <row r="1011" spans="1:47" s="2" customFormat="1" x14ac:dyDescent="0.25">
      <c r="A1011" s="16"/>
      <c r="B1011" s="16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</row>
    <row r="1012" spans="1:47" s="2" customFormat="1" x14ac:dyDescent="0.25">
      <c r="A1012" s="16"/>
      <c r="B1012" s="16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</row>
    <row r="1013" spans="1:47" s="2" customFormat="1" x14ac:dyDescent="0.25">
      <c r="A1013" s="16"/>
      <c r="B1013" s="16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</row>
    <row r="1014" spans="1:47" s="2" customFormat="1" x14ac:dyDescent="0.25">
      <c r="A1014" s="16"/>
      <c r="B1014" s="16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</row>
    <row r="1015" spans="1:47" s="2" customFormat="1" x14ac:dyDescent="0.25">
      <c r="A1015" s="16"/>
      <c r="B1015" s="16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</row>
    <row r="1016" spans="1:47" s="2" customFormat="1" x14ac:dyDescent="0.25">
      <c r="A1016" s="16"/>
      <c r="B1016" s="16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</row>
    <row r="1017" spans="1:47" s="2" customFormat="1" x14ac:dyDescent="0.25">
      <c r="A1017" s="16"/>
      <c r="B1017" s="16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</row>
    <row r="1018" spans="1:47" s="2" customFormat="1" x14ac:dyDescent="0.25">
      <c r="A1018" s="16"/>
      <c r="B1018" s="16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</row>
    <row r="1019" spans="1:47" s="2" customFormat="1" x14ac:dyDescent="0.25">
      <c r="A1019" s="16"/>
      <c r="B1019" s="16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</row>
    <row r="1020" spans="1:47" s="2" customFormat="1" x14ac:dyDescent="0.25">
      <c r="A1020" s="16"/>
      <c r="B1020" s="16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</row>
    <row r="1021" spans="1:47" s="2" customFormat="1" x14ac:dyDescent="0.25">
      <c r="A1021" s="16"/>
      <c r="B1021" s="16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</row>
    <row r="1022" spans="1:47" s="2" customFormat="1" x14ac:dyDescent="0.25">
      <c r="A1022" s="16"/>
      <c r="B1022" s="16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</row>
    <row r="1023" spans="1:47" s="2" customFormat="1" x14ac:dyDescent="0.25">
      <c r="A1023" s="16"/>
      <c r="B1023" s="16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</row>
    <row r="1024" spans="1:47" s="2" customFormat="1" x14ac:dyDescent="0.25">
      <c r="A1024" s="16"/>
      <c r="B1024" s="16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</row>
    <row r="1025" spans="1:47" s="2" customFormat="1" x14ac:dyDescent="0.25">
      <c r="A1025" s="16"/>
      <c r="B1025" s="16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</row>
    <row r="1026" spans="1:47" s="2" customFormat="1" x14ac:dyDescent="0.25">
      <c r="A1026" s="16"/>
      <c r="B1026" s="16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</row>
    <row r="1027" spans="1:47" s="2" customFormat="1" x14ac:dyDescent="0.25">
      <c r="A1027" s="16"/>
      <c r="B1027" s="16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</row>
    <row r="1028" spans="1:47" s="2" customFormat="1" x14ac:dyDescent="0.25">
      <c r="A1028" s="16"/>
      <c r="B1028" s="16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</row>
    <row r="1029" spans="1:47" s="2" customFormat="1" x14ac:dyDescent="0.25">
      <c r="A1029" s="16"/>
      <c r="B1029" s="16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</row>
    <row r="1030" spans="1:47" s="2" customFormat="1" x14ac:dyDescent="0.25">
      <c r="A1030" s="16"/>
      <c r="B1030" s="16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</row>
    <row r="1031" spans="1:47" s="2" customFormat="1" x14ac:dyDescent="0.25">
      <c r="A1031" s="16"/>
      <c r="B1031" s="16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</row>
    <row r="1032" spans="1:47" s="2" customFormat="1" x14ac:dyDescent="0.25">
      <c r="A1032" s="16"/>
      <c r="B1032" s="16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</row>
    <row r="1033" spans="1:47" s="2" customFormat="1" x14ac:dyDescent="0.25">
      <c r="A1033" s="16"/>
      <c r="B1033" s="16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</row>
    <row r="1034" spans="1:47" s="2" customFormat="1" x14ac:dyDescent="0.25">
      <c r="A1034" s="16"/>
      <c r="B1034" s="16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</row>
    <row r="1035" spans="1:47" s="2" customFormat="1" x14ac:dyDescent="0.25">
      <c r="A1035" s="16"/>
      <c r="B1035" s="16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</row>
    <row r="1036" spans="1:47" s="2" customFormat="1" x14ac:dyDescent="0.25">
      <c r="A1036" s="16"/>
      <c r="B1036" s="16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</row>
    <row r="1037" spans="1:47" s="2" customFormat="1" x14ac:dyDescent="0.25">
      <c r="A1037" s="16"/>
      <c r="B1037" s="16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</row>
    <row r="1038" spans="1:47" s="2" customFormat="1" x14ac:dyDescent="0.25">
      <c r="A1038" s="16"/>
      <c r="B1038" s="16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</row>
    <row r="1039" spans="1:47" s="2" customFormat="1" x14ac:dyDescent="0.25">
      <c r="A1039" s="16"/>
      <c r="B1039" s="16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</row>
    <row r="1040" spans="1:47" s="2" customFormat="1" x14ac:dyDescent="0.25">
      <c r="A1040" s="16"/>
      <c r="B1040" s="16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</row>
    <row r="1041" spans="1:47" s="2" customFormat="1" x14ac:dyDescent="0.25">
      <c r="A1041" s="16"/>
      <c r="B1041" s="16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</row>
    <row r="1042" spans="1:47" s="2" customFormat="1" x14ac:dyDescent="0.25">
      <c r="A1042" s="16"/>
      <c r="B1042" s="16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</row>
    <row r="1043" spans="1:47" s="2" customFormat="1" x14ac:dyDescent="0.25">
      <c r="A1043" s="16"/>
      <c r="B1043" s="16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</row>
    <row r="1044" spans="1:47" s="2" customFormat="1" x14ac:dyDescent="0.25">
      <c r="A1044" s="16"/>
      <c r="B1044" s="16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</row>
    <row r="1045" spans="1:47" s="2" customFormat="1" x14ac:dyDescent="0.25">
      <c r="A1045" s="16"/>
      <c r="B1045" s="16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</row>
    <row r="1046" spans="1:47" s="2" customFormat="1" x14ac:dyDescent="0.25">
      <c r="A1046" s="16"/>
      <c r="B1046" s="16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</row>
    <row r="1047" spans="1:47" s="2" customFormat="1" x14ac:dyDescent="0.25">
      <c r="A1047" s="16"/>
      <c r="B1047" s="16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</row>
    <row r="1048" spans="1:47" s="2" customFormat="1" x14ac:dyDescent="0.25">
      <c r="A1048" s="16"/>
      <c r="B1048" s="16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</row>
    <row r="1049" spans="1:47" s="2" customFormat="1" x14ac:dyDescent="0.25">
      <c r="A1049" s="16"/>
      <c r="B1049" s="16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</row>
    <row r="1050" spans="1:47" s="2" customFormat="1" x14ac:dyDescent="0.25">
      <c r="A1050" s="16"/>
      <c r="B1050" s="16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</row>
    <row r="1051" spans="1:47" s="2" customFormat="1" x14ac:dyDescent="0.25">
      <c r="A1051" s="16"/>
      <c r="B1051" s="16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</row>
    <row r="1052" spans="1:47" s="2" customFormat="1" x14ac:dyDescent="0.25">
      <c r="A1052" s="16"/>
      <c r="B1052" s="16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</row>
    <row r="1053" spans="1:47" s="2" customFormat="1" x14ac:dyDescent="0.25">
      <c r="A1053" s="16"/>
      <c r="B1053" s="16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</row>
    <row r="1054" spans="1:47" s="2" customFormat="1" x14ac:dyDescent="0.25">
      <c r="A1054" s="16"/>
      <c r="B1054" s="16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</row>
    <row r="1055" spans="1:47" s="2" customFormat="1" x14ac:dyDescent="0.25">
      <c r="A1055" s="16"/>
      <c r="B1055" s="16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</row>
    <row r="1056" spans="1:47" s="2" customFormat="1" x14ac:dyDescent="0.25">
      <c r="A1056" s="16"/>
      <c r="B1056" s="16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</row>
    <row r="1057" spans="1:47" s="2" customFormat="1" x14ac:dyDescent="0.25">
      <c r="A1057" s="16"/>
      <c r="B1057" s="16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</row>
    <row r="1058" spans="1:47" s="2" customFormat="1" x14ac:dyDescent="0.25">
      <c r="A1058" s="16"/>
      <c r="B1058" s="16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</row>
    <row r="1059" spans="1:47" s="2" customFormat="1" x14ac:dyDescent="0.25">
      <c r="A1059" s="16"/>
      <c r="B1059" s="16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</row>
    <row r="1060" spans="1:47" s="2" customFormat="1" x14ac:dyDescent="0.25">
      <c r="A1060" s="16"/>
      <c r="B1060" s="16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</row>
    <row r="1061" spans="1:47" s="2" customFormat="1" x14ac:dyDescent="0.25">
      <c r="A1061" s="16"/>
      <c r="B1061" s="16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</row>
    <row r="1062" spans="1:47" s="2" customFormat="1" x14ac:dyDescent="0.25">
      <c r="A1062" s="16"/>
      <c r="B1062" s="16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</row>
    <row r="1063" spans="1:47" s="2" customFormat="1" x14ac:dyDescent="0.25">
      <c r="A1063" s="16"/>
      <c r="B1063" s="16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</row>
    <row r="1064" spans="1:47" s="2" customFormat="1" x14ac:dyDescent="0.25">
      <c r="A1064" s="16"/>
      <c r="B1064" s="16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</row>
    <row r="1065" spans="1:47" s="2" customFormat="1" x14ac:dyDescent="0.25">
      <c r="A1065" s="16"/>
      <c r="B1065" s="16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</row>
    <row r="1066" spans="1:47" s="2" customFormat="1" x14ac:dyDescent="0.25">
      <c r="A1066" s="16"/>
      <c r="B1066" s="16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</row>
    <row r="1067" spans="1:47" s="2" customFormat="1" x14ac:dyDescent="0.25">
      <c r="A1067" s="16"/>
      <c r="B1067" s="16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</row>
    <row r="1068" spans="1:47" s="2" customFormat="1" x14ac:dyDescent="0.25">
      <c r="A1068" s="16"/>
      <c r="B1068" s="16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</row>
    <row r="1069" spans="1:47" s="2" customFormat="1" x14ac:dyDescent="0.25">
      <c r="A1069" s="16"/>
      <c r="B1069" s="16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</row>
    <row r="1070" spans="1:47" s="2" customFormat="1" x14ac:dyDescent="0.25">
      <c r="A1070" s="16"/>
      <c r="B1070" s="16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</row>
    <row r="1071" spans="1:47" s="2" customFormat="1" x14ac:dyDescent="0.25">
      <c r="A1071" s="16"/>
      <c r="B1071" s="16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</row>
    <row r="1072" spans="1:47" s="2" customFormat="1" x14ac:dyDescent="0.25">
      <c r="A1072" s="16"/>
      <c r="B1072" s="16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</row>
    <row r="1073" spans="1:47" s="2" customFormat="1" x14ac:dyDescent="0.25">
      <c r="A1073" s="16"/>
      <c r="B1073" s="16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</row>
    <row r="1074" spans="1:47" s="2" customFormat="1" x14ac:dyDescent="0.25">
      <c r="A1074" s="16"/>
      <c r="B1074" s="16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</row>
    <row r="1075" spans="1:47" s="2" customFormat="1" x14ac:dyDescent="0.25">
      <c r="A1075" s="16"/>
      <c r="B1075" s="16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</row>
    <row r="1076" spans="1:47" s="2" customFormat="1" x14ac:dyDescent="0.25">
      <c r="A1076" s="16"/>
      <c r="B1076" s="16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</row>
    <row r="1077" spans="1:47" s="2" customFormat="1" x14ac:dyDescent="0.25">
      <c r="A1077" s="16"/>
      <c r="B1077" s="16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</row>
    <row r="1078" spans="1:47" s="2" customFormat="1" x14ac:dyDescent="0.25">
      <c r="A1078" s="16"/>
      <c r="B1078" s="16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</row>
    <row r="1079" spans="1:47" s="2" customFormat="1" x14ac:dyDescent="0.25">
      <c r="A1079" s="16"/>
      <c r="B1079" s="16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</row>
    <row r="1080" spans="1:47" s="2" customFormat="1" x14ac:dyDescent="0.25">
      <c r="A1080" s="16"/>
      <c r="B1080" s="16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</row>
    <row r="1081" spans="1:47" s="2" customFormat="1" x14ac:dyDescent="0.25">
      <c r="A1081" s="16"/>
      <c r="B1081" s="16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</row>
    <row r="1082" spans="1:47" s="2" customFormat="1" x14ac:dyDescent="0.25">
      <c r="A1082" s="16"/>
      <c r="B1082" s="16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</row>
    <row r="1083" spans="1:47" s="2" customFormat="1" x14ac:dyDescent="0.25">
      <c r="A1083" s="16"/>
      <c r="B1083" s="16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</row>
    <row r="1084" spans="1:47" s="2" customFormat="1" x14ac:dyDescent="0.25">
      <c r="A1084" s="16"/>
      <c r="B1084" s="16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</row>
    <row r="1085" spans="1:47" s="2" customFormat="1" x14ac:dyDescent="0.25">
      <c r="A1085" s="16"/>
      <c r="B1085" s="16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</row>
    <row r="1086" spans="1:47" s="2" customFormat="1" x14ac:dyDescent="0.25">
      <c r="A1086" s="16"/>
      <c r="B1086" s="16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</row>
    <row r="1087" spans="1:47" s="2" customFormat="1" x14ac:dyDescent="0.25">
      <c r="A1087" s="16"/>
      <c r="B1087" s="16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</row>
    <row r="1088" spans="1:47" s="2" customFormat="1" x14ac:dyDescent="0.25">
      <c r="A1088" s="16"/>
      <c r="B1088" s="16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</row>
    <row r="1089" spans="1:47" s="2" customFormat="1" x14ac:dyDescent="0.25">
      <c r="A1089" s="16"/>
      <c r="B1089" s="16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</row>
    <row r="1090" spans="1:47" s="2" customFormat="1" x14ac:dyDescent="0.25">
      <c r="A1090" s="16"/>
      <c r="B1090" s="16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</row>
    <row r="1091" spans="1:47" s="2" customFormat="1" x14ac:dyDescent="0.25">
      <c r="A1091" s="16"/>
      <c r="B1091" s="16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</row>
    <row r="1092" spans="1:47" s="2" customFormat="1" x14ac:dyDescent="0.25">
      <c r="A1092" s="16"/>
      <c r="B1092" s="16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</row>
    <row r="1093" spans="1:47" s="2" customFormat="1" x14ac:dyDescent="0.25">
      <c r="A1093" s="16"/>
      <c r="B1093" s="16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</row>
    <row r="1094" spans="1:47" s="2" customFormat="1" x14ac:dyDescent="0.25">
      <c r="A1094" s="16"/>
      <c r="B1094" s="16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</row>
    <row r="1095" spans="1:47" s="2" customFormat="1" x14ac:dyDescent="0.25">
      <c r="A1095" s="16"/>
      <c r="B1095" s="16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</row>
    <row r="1096" spans="1:47" s="2" customFormat="1" x14ac:dyDescent="0.25">
      <c r="A1096" s="16"/>
      <c r="B1096" s="16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</row>
    <row r="1097" spans="1:47" s="2" customFormat="1" x14ac:dyDescent="0.25">
      <c r="A1097" s="16"/>
      <c r="B1097" s="16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</row>
    <row r="1098" spans="1:47" s="2" customFormat="1" x14ac:dyDescent="0.25">
      <c r="A1098" s="16"/>
      <c r="B1098" s="16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</row>
    <row r="1099" spans="1:47" s="2" customFormat="1" x14ac:dyDescent="0.25">
      <c r="A1099" s="16"/>
      <c r="B1099" s="16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</row>
    <row r="1100" spans="1:47" s="2" customFormat="1" x14ac:dyDescent="0.25">
      <c r="A1100" s="16"/>
      <c r="B1100" s="16"/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</row>
    <row r="1101" spans="1:47" s="2" customFormat="1" x14ac:dyDescent="0.25">
      <c r="A1101" s="16"/>
      <c r="B1101" s="16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</row>
    <row r="1102" spans="1:47" s="2" customFormat="1" x14ac:dyDescent="0.25">
      <c r="A1102" s="16"/>
      <c r="B1102" s="16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</row>
    <row r="1103" spans="1:47" s="2" customFormat="1" x14ac:dyDescent="0.25">
      <c r="A1103" s="16"/>
      <c r="B1103" s="16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</row>
    <row r="1104" spans="1:47" s="2" customFormat="1" x14ac:dyDescent="0.25">
      <c r="A1104" s="16"/>
      <c r="B1104" s="16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</row>
    <row r="1105" spans="1:47" s="2" customFormat="1" x14ac:dyDescent="0.25">
      <c r="A1105" s="16"/>
      <c r="B1105" s="16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</row>
    <row r="1106" spans="1:47" s="2" customFormat="1" x14ac:dyDescent="0.25">
      <c r="A1106" s="16"/>
      <c r="B1106" s="16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</row>
    <row r="1107" spans="1:47" s="2" customFormat="1" x14ac:dyDescent="0.25">
      <c r="A1107" s="16"/>
      <c r="B1107" s="16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</row>
    <row r="1108" spans="1:47" s="2" customFormat="1" x14ac:dyDescent="0.25">
      <c r="A1108" s="16"/>
      <c r="B1108" s="16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</row>
    <row r="1109" spans="1:47" s="2" customFormat="1" x14ac:dyDescent="0.25">
      <c r="A1109" s="16"/>
      <c r="B1109" s="16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</row>
    <row r="1110" spans="1:47" s="2" customFormat="1" x14ac:dyDescent="0.25">
      <c r="A1110" s="16"/>
      <c r="B1110" s="16"/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</row>
    <row r="1111" spans="1:47" s="2" customFormat="1" x14ac:dyDescent="0.25">
      <c r="A1111" s="16"/>
      <c r="B1111" s="16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</row>
    <row r="1112" spans="1:47" s="2" customFormat="1" x14ac:dyDescent="0.25">
      <c r="A1112" s="16"/>
      <c r="B1112" s="16"/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</row>
    <row r="1113" spans="1:47" s="2" customFormat="1" x14ac:dyDescent="0.25">
      <c r="A1113" s="16"/>
      <c r="B1113" s="16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</row>
    <row r="1114" spans="1:47" s="2" customFormat="1" x14ac:dyDescent="0.25">
      <c r="A1114" s="16"/>
      <c r="B1114" s="16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</row>
    <row r="1115" spans="1:47" s="2" customFormat="1" x14ac:dyDescent="0.25">
      <c r="A1115" s="16"/>
      <c r="B1115" s="16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</row>
    <row r="1116" spans="1:47" s="2" customFormat="1" x14ac:dyDescent="0.25">
      <c r="A1116" s="16"/>
      <c r="B1116" s="16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</row>
    <row r="1117" spans="1:47" s="2" customFormat="1" x14ac:dyDescent="0.25">
      <c r="A1117" s="16"/>
      <c r="B1117" s="16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</row>
    <row r="1118" spans="1:47" s="2" customFormat="1" x14ac:dyDescent="0.25">
      <c r="A1118" s="16"/>
      <c r="B1118" s="16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</row>
    <row r="1119" spans="1:47" s="2" customFormat="1" x14ac:dyDescent="0.25">
      <c r="A1119" s="16"/>
      <c r="B1119" s="16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</row>
    <row r="1120" spans="1:47" s="2" customFormat="1" x14ac:dyDescent="0.25">
      <c r="A1120" s="16"/>
      <c r="B1120" s="16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</row>
    <row r="1121" spans="1:47" s="2" customFormat="1" x14ac:dyDescent="0.25">
      <c r="A1121" s="16"/>
      <c r="B1121" s="16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</row>
    <row r="1122" spans="1:47" s="2" customFormat="1" x14ac:dyDescent="0.25">
      <c r="A1122" s="16"/>
      <c r="B1122" s="16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</row>
    <row r="1123" spans="1:47" s="2" customFormat="1" x14ac:dyDescent="0.25">
      <c r="A1123" s="16"/>
      <c r="B1123" s="16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</row>
    <row r="1124" spans="1:47" s="2" customFormat="1" x14ac:dyDescent="0.25">
      <c r="A1124" s="16"/>
      <c r="B1124" s="16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</row>
    <row r="1125" spans="1:47" s="2" customFormat="1" x14ac:dyDescent="0.25">
      <c r="A1125" s="16"/>
      <c r="B1125" s="16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</row>
    <row r="1126" spans="1:47" s="2" customFormat="1" x14ac:dyDescent="0.25">
      <c r="A1126" s="16"/>
      <c r="B1126" s="16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</row>
    <row r="1127" spans="1:47" s="2" customFormat="1" x14ac:dyDescent="0.25">
      <c r="A1127" s="16"/>
      <c r="B1127" s="16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</row>
    <row r="1128" spans="1:47" s="2" customFormat="1" x14ac:dyDescent="0.25">
      <c r="A1128" s="16"/>
      <c r="B1128" s="16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</row>
    <row r="1129" spans="1:47" s="2" customFormat="1" x14ac:dyDescent="0.25">
      <c r="A1129" s="16"/>
      <c r="B1129" s="16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</row>
    <row r="1130" spans="1:47" s="2" customFormat="1" x14ac:dyDescent="0.25">
      <c r="A1130" s="16"/>
      <c r="B1130" s="16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</row>
  </sheetData>
  <sheetProtection algorithmName="SHA-512" hashValue="Bc8VyMQ3nsGIc2oHTIIsWp78VGH1kGlK0DCPDOpSoPA2yV22em4rr7TKSDCrPYURA5xcf67JmvAtJnOttNSg/w==" saltValue="ax28auiYa6qLnNTuXL2IPw==" spinCount="100000" sheet="1" objects="1" scenarios="1"/>
  <mergeCells count="9">
    <mergeCell ref="I21:J21"/>
    <mergeCell ref="D9:F9"/>
    <mergeCell ref="D17:F17"/>
    <mergeCell ref="D21:F21"/>
    <mergeCell ref="L19:N20"/>
    <mergeCell ref="D13:F13"/>
    <mergeCell ref="I17:J17"/>
    <mergeCell ref="I13:J13"/>
    <mergeCell ref="K3:N10"/>
  </mergeCells>
  <dataValidations disablePrompts="1" count="6">
    <dataValidation type="list" allowBlank="1" showInputMessage="1" showErrorMessage="1" errorTitle="ERROR DE SELECCION " error="La manivela seleccionada no esta en la lista" sqref="IT22 IN10" xr:uid="{431298A4-15E3-4524-898B-D675A494E03B}">
      <formula1>#REF!</formula1>
    </dataValidation>
    <dataValidation type="list" allowBlank="1" showInputMessage="1" showErrorMessage="1" errorTitle="ERROR DE SELECCION" error="El tipo de eje seleccionado no esta en la lista_x000a_" sqref="IT14" xr:uid="{D702E8AC-F918-4D4F-871C-284E025B41D8}">
      <formula1>#REF!</formula1>
    </dataValidation>
    <dataValidation type="list" allowBlank="1" showInputMessage="1" showErrorMessage="1" errorTitle="ERROR DE SELECCION" error="La polea seleccionada no esta en la lista " sqref="IT18" xr:uid="{4F8766C1-0B5F-41A6-8305-50FD5BE29396}">
      <formula1>#REF!</formula1>
    </dataValidation>
    <dataValidation type="list" allowBlank="1" showInputMessage="1" showErrorMessage="1" sqref="L15" xr:uid="{5F77DF24-2F34-4054-B9E3-94C7E08EC1DE}">
      <formula1>$C$27:$C$32</formula1>
    </dataValidation>
    <dataValidation type="list" allowBlank="1" showInputMessage="1" showErrorMessage="1" errorTitle="ERROR DE SELECCION" error="El tipo de eje seleccionado no esta en la lista_x000a_" sqref="L19 K20" xr:uid="{19168DD7-DC79-48CC-881B-F7921CBA66AF}">
      <formula1>$F$27:$F$30</formula1>
    </dataValidation>
    <dataValidation type="list" allowBlank="1" showInputMessage="1" showErrorMessage="1" errorTitle="ERROR DE SELECCION" sqref="L23" xr:uid="{EDDB7279-085B-42AE-827C-6BC81D25E35E}">
      <formula1>$G$26:$K$26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av xmlns="1947d4b5-fe41-4329-a0c0-4ed136d0baa0">
      <UserInfo>
        <DisplayName/>
        <AccountId xsi:nil="true"/>
        <AccountType/>
      </UserInfo>
    </adav>
    <TaxCatchAll xmlns="bace57c2-429c-40d5-bc49-75d27e43f9db"/>
    <lcf76f155ced4ddcb4097134ff3c332f xmlns="1947d4b5-fe41-4329-a0c0-4ed136d0baa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A1915A164B245B563B48DB5C295EE" ma:contentTypeVersion="17" ma:contentTypeDescription="Crear nuevo documento." ma:contentTypeScope="" ma:versionID="25a0279eead182a76ce5b64a99353bdc">
  <xsd:schema xmlns:xsd="http://www.w3.org/2001/XMLSchema" xmlns:xs="http://www.w3.org/2001/XMLSchema" xmlns:p="http://schemas.microsoft.com/office/2006/metadata/properties" xmlns:ns2="1947d4b5-fe41-4329-a0c0-4ed136d0baa0" xmlns:ns3="bace57c2-429c-40d5-bc49-75d27e43f9db" targetNamespace="http://schemas.microsoft.com/office/2006/metadata/properties" ma:root="true" ma:fieldsID="f0c1e3a4482ef062d12e45a384fc08ea" ns2:_="" ns3:_="">
    <xsd:import namespace="1947d4b5-fe41-4329-a0c0-4ed136d0baa0"/>
    <xsd:import namespace="bace57c2-429c-40d5-bc49-75d27e43f9db"/>
    <xsd:element name="properties">
      <xsd:complexType>
        <xsd:sequence>
          <xsd:element name="documentManagement">
            <xsd:complexType>
              <xsd:all>
                <xsd:element ref="ns2:adav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7d4b5-fe41-4329-a0c0-4ed136d0baa0" elementFormDefault="qualified">
    <xsd:import namespace="http://schemas.microsoft.com/office/2006/documentManagement/types"/>
    <xsd:import namespace="http://schemas.microsoft.com/office/infopath/2007/PartnerControls"/>
    <xsd:element name="adav" ma:index="8" nillable="true" ma:displayName="Persona o grupo" ma:list="UserInfo" ma:internalName="adav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5278b82-756d-4973-b45e-e207c5177a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e57c2-429c-40d5-bc49-75d27e43f9d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2488a14-fee1-41c0-8a9f-02293a78ec24}" ma:internalName="TaxCatchAll" ma:showField="CatchAllData" ma:web="bace57c2-429c-40d5-bc49-75d27e43f9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1E328-8718-41B7-9067-F4F2FB1D45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C6B279-0E6A-47D9-969B-025608370F8C}">
  <ds:schemaRefs>
    <ds:schemaRef ds:uri="http://schemas.microsoft.com/office/2006/metadata/properties"/>
    <ds:schemaRef ds:uri="http://schemas.microsoft.com/office/infopath/2007/PartnerControls"/>
    <ds:schemaRef ds:uri="1947d4b5-fe41-4329-a0c0-4ed136d0baa0"/>
    <ds:schemaRef ds:uri="bace57c2-429c-40d5-bc49-75d27e43f9db"/>
  </ds:schemaRefs>
</ds:datastoreItem>
</file>

<file path=customXml/itemProps3.xml><?xml version="1.0" encoding="utf-8"?>
<ds:datastoreItem xmlns:ds="http://schemas.openxmlformats.org/officeDocument/2006/customXml" ds:itemID="{2B0432C3-38DD-448E-9564-29B80A078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7d4b5-fe41-4329-a0c0-4ed136d0baa0"/>
    <ds:schemaRef ds:uri="bace57c2-429c-40d5-bc49-75d27e43f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De Pascual</dc:creator>
  <cp:lastModifiedBy>Departamento de Marketing (Grupo Roma)</cp:lastModifiedBy>
  <dcterms:created xsi:type="dcterms:W3CDTF">2010-07-30T17:01:49Z</dcterms:created>
  <dcterms:modified xsi:type="dcterms:W3CDTF">2025-05-20T05:57:37Z</dcterms:modified>
</cp:coreProperties>
</file>